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4 子育て支援係\05 認定こども園\☆名簿\R6\04_完成版\HP掲載\"/>
    </mc:Choice>
  </mc:AlternateContent>
  <bookViews>
    <workbookView xWindow="68415" yWindow="0" windowWidth="18270" windowHeight="7560"/>
  </bookViews>
  <sheets>
    <sheet name="北海道" sheetId="16" r:id="rId1"/>
    <sheet name="札幌市" sheetId="23" r:id="rId2"/>
    <sheet name="旭川市" sheetId="21" r:id="rId3"/>
    <sheet name="函館市" sheetId="24" r:id="rId4"/>
  </sheets>
  <definedNames>
    <definedName name="_xlnm._FilterDatabase" localSheetId="2" hidden="1">旭川市!$A$4:$Q$82</definedName>
    <definedName name="_xlnm._FilterDatabase" localSheetId="1" hidden="1">札幌市!$A$4:$Q$421</definedName>
    <definedName name="_xlnm._FilterDatabase" localSheetId="3" hidden="1">函館市!$A$4:$Q$63</definedName>
    <definedName name="_xlnm._FilterDatabase" localSheetId="0" hidden="1">北海道!$A$4:$S$677</definedName>
    <definedName name="_xlnm.Print_Area" localSheetId="2">旭川市!$A$1:$Q$82</definedName>
    <definedName name="_xlnm.Print_Area" localSheetId="1">札幌市!$A$1:$Q$421</definedName>
    <definedName name="_xlnm.Print_Area" localSheetId="0">北海道!$A$1:$S$677</definedName>
    <definedName name="_xlnm.Print_Titles" localSheetId="2">旭川市!$3:$4</definedName>
  </definedNames>
  <calcPr calcId="162913"/>
</workbook>
</file>

<file path=xl/calcChain.xml><?xml version="1.0" encoding="utf-8"?>
<calcChain xmlns="http://schemas.openxmlformats.org/spreadsheetml/2006/main">
  <c r="S682" i="16" l="1"/>
  <c r="S681" i="16"/>
  <c r="S680" i="16"/>
  <c r="S679" i="16"/>
  <c r="S684" i="16" l="1"/>
  <c r="A63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5" i="24"/>
  <c r="A424" i="16"/>
  <c r="A5" i="16"/>
  <c r="A6" i="16" s="1"/>
  <c r="A7" i="16" s="1"/>
  <c r="A8" i="16" s="1"/>
  <c r="A9" i="16" s="1"/>
  <c r="A10" i="16" s="1"/>
  <c r="A11" i="16" s="1"/>
  <c r="A12" i="16" s="1"/>
  <c r="A13" i="16" s="1"/>
  <c r="S683" i="16"/>
  <c r="A287" i="23" l="1"/>
  <c r="A286" i="23"/>
  <c r="A304" i="23" l="1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34" i="23"/>
  <c r="A83" i="23"/>
  <c r="A184" i="23"/>
  <c r="A267" i="23"/>
  <c r="A275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218" i="23"/>
  <c r="A219" i="23"/>
  <c r="A220" i="23"/>
  <c r="A221" i="23"/>
  <c r="A222" i="23"/>
  <c r="A223" i="23"/>
  <c r="A224" i="23"/>
  <c r="A225" i="23"/>
  <c r="A226" i="23"/>
  <c r="A227" i="23"/>
  <c r="A228" i="23"/>
  <c r="A229" i="23"/>
  <c r="A230" i="23"/>
  <c r="A231" i="23"/>
  <c r="A232" i="23"/>
  <c r="A233" i="23"/>
  <c r="A234" i="23"/>
  <c r="A235" i="23"/>
  <c r="A236" i="23"/>
  <c r="A237" i="23"/>
  <c r="A238" i="23"/>
  <c r="A239" i="23"/>
  <c r="A240" i="23"/>
  <c r="A241" i="23"/>
  <c r="A242" i="23"/>
  <c r="A243" i="23"/>
  <c r="A244" i="23"/>
  <c r="A245" i="23"/>
  <c r="A246" i="23"/>
  <c r="A247" i="23"/>
  <c r="A248" i="23"/>
  <c r="A249" i="23"/>
  <c r="A250" i="23"/>
  <c r="A251" i="23"/>
  <c r="A252" i="23"/>
  <c r="A253" i="23"/>
  <c r="A254" i="23"/>
  <c r="A255" i="23"/>
  <c r="A256" i="23"/>
  <c r="A257" i="23"/>
  <c r="A258" i="23"/>
  <c r="A259" i="23"/>
  <c r="A260" i="23"/>
  <c r="A261" i="23"/>
  <c r="A262" i="23"/>
  <c r="A263" i="23"/>
  <c r="A264" i="23"/>
  <c r="A265" i="23"/>
  <c r="A266" i="23"/>
  <c r="A268" i="23"/>
  <c r="A269" i="23"/>
  <c r="A270" i="23"/>
  <c r="A271" i="23"/>
  <c r="A272" i="23"/>
  <c r="A273" i="23"/>
  <c r="A274" i="23"/>
  <c r="A276" i="23"/>
  <c r="A277" i="23"/>
  <c r="A278" i="23"/>
  <c r="A279" i="23"/>
  <c r="A280" i="23"/>
  <c r="A281" i="23"/>
  <c r="A282" i="23"/>
  <c r="A283" i="23"/>
  <c r="A284" i="23"/>
  <c r="A285" i="23"/>
  <c r="A288" i="23"/>
  <c r="A289" i="23"/>
  <c r="A290" i="23"/>
  <c r="A291" i="23"/>
  <c r="A293" i="23"/>
  <c r="A294" i="23"/>
  <c r="A295" i="23"/>
  <c r="A296" i="23"/>
  <c r="A298" i="23"/>
  <c r="A299" i="23"/>
  <c r="A292" i="23"/>
  <c r="A297" i="23"/>
  <c r="A305" i="23"/>
  <c r="A306" i="23"/>
  <c r="A307" i="23"/>
  <c r="A308" i="23"/>
  <c r="A333" i="23"/>
  <c r="A334" i="23"/>
  <c r="A335" i="23"/>
  <c r="A356" i="23"/>
  <c r="A357" i="23"/>
  <c r="A358" i="23"/>
  <c r="A359" i="23"/>
  <c r="A370" i="23"/>
  <c r="A375" i="23"/>
  <c r="A387" i="23"/>
  <c r="A390" i="23"/>
  <c r="A391" i="23"/>
  <c r="A392" i="23"/>
  <c r="A397" i="23"/>
  <c r="A411" i="23"/>
  <c r="A416" i="23"/>
  <c r="A417" i="23"/>
  <c r="A300" i="23"/>
  <c r="A301" i="23"/>
  <c r="A302" i="23"/>
  <c r="A303" i="23"/>
  <c r="A309" i="23"/>
  <c r="A310" i="23"/>
  <c r="A311" i="23"/>
  <c r="A312" i="23"/>
  <c r="A313" i="23"/>
  <c r="A314" i="23"/>
  <c r="A315" i="23"/>
  <c r="A316" i="23"/>
  <c r="A317" i="23"/>
  <c r="A318" i="23"/>
  <c r="A319" i="23"/>
  <c r="A320" i="23"/>
  <c r="A321" i="23"/>
  <c r="A322" i="23"/>
  <c r="A323" i="23"/>
  <c r="A324" i="23"/>
  <c r="A325" i="23"/>
  <c r="A326" i="23"/>
  <c r="A327" i="23"/>
  <c r="A328" i="23"/>
  <c r="A329" i="23"/>
  <c r="A330" i="23"/>
  <c r="A331" i="23"/>
  <c r="A332" i="23"/>
  <c r="A336" i="23"/>
  <c r="A337" i="23"/>
  <c r="A338" i="23"/>
  <c r="A339" i="23"/>
  <c r="A340" i="23"/>
  <c r="A341" i="23"/>
  <c r="A342" i="23"/>
  <c r="A343" i="23"/>
  <c r="A344" i="23"/>
  <c r="A345" i="23"/>
  <c r="A346" i="23"/>
  <c r="A347" i="23"/>
  <c r="A348" i="23"/>
  <c r="A349" i="23"/>
  <c r="A350" i="23"/>
  <c r="A351" i="23"/>
  <c r="A352" i="23"/>
  <c r="A353" i="23"/>
  <c r="A354" i="23"/>
  <c r="A355" i="23"/>
  <c r="A360" i="23"/>
  <c r="A361" i="23"/>
  <c r="A362" i="23"/>
  <c r="A363" i="23"/>
  <c r="A364" i="23"/>
  <c r="A365" i="23"/>
  <c r="A366" i="23"/>
  <c r="A367" i="23"/>
  <c r="A368" i="23"/>
  <c r="A369" i="23"/>
  <c r="A371" i="23"/>
  <c r="A372" i="23"/>
  <c r="A373" i="23"/>
  <c r="A374" i="23"/>
  <c r="A376" i="23"/>
  <c r="A377" i="23"/>
  <c r="A378" i="23"/>
  <c r="A379" i="23"/>
  <c r="A380" i="23"/>
  <c r="A381" i="23"/>
  <c r="A382" i="23"/>
  <c r="A383" i="23"/>
  <c r="A384" i="23"/>
  <c r="A385" i="23"/>
  <c r="A386" i="23"/>
  <c r="A388" i="23"/>
  <c r="A389" i="23"/>
  <c r="A393" i="23"/>
  <c r="A394" i="23"/>
  <c r="A395" i="23"/>
  <c r="A396" i="23"/>
  <c r="A398" i="23"/>
  <c r="A399" i="23"/>
  <c r="A400" i="23"/>
  <c r="A401" i="23"/>
  <c r="A402" i="23"/>
  <c r="A403" i="23"/>
  <c r="A404" i="23"/>
  <c r="A405" i="23"/>
  <c r="A406" i="23"/>
  <c r="A407" i="23"/>
  <c r="A408" i="23"/>
  <c r="A409" i="23"/>
  <c r="A410" i="23"/>
  <c r="A412" i="23"/>
  <c r="A413" i="23"/>
  <c r="A414" i="23"/>
  <c r="A415" i="23"/>
  <c r="A418" i="23"/>
  <c r="A419" i="23"/>
  <c r="A420" i="23"/>
  <c r="A421" i="23"/>
  <c r="A5" i="23"/>
  <c r="A490" i="16" l="1"/>
  <c r="A491" i="16" s="1"/>
  <c r="A492" i="16" s="1"/>
  <c r="A493" i="16" s="1"/>
  <c r="A494" i="16" s="1"/>
  <c r="A14" i="16"/>
  <c r="A15" i="16" s="1"/>
  <c r="A16" i="16" l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6" i="16" s="1"/>
  <c r="A377" i="16" s="1"/>
  <c r="A378" i="16" s="1"/>
  <c r="A379" i="16" s="1"/>
  <c r="A380" i="16" s="1"/>
  <c r="A381" i="16" s="1"/>
  <c r="A382" i="16" s="1"/>
  <c r="A383" i="16" s="1"/>
  <c r="A384" i="16" s="1"/>
  <c r="A385" i="16" s="1"/>
  <c r="A386" i="16" s="1"/>
  <c r="A387" i="16" s="1"/>
  <c r="A388" i="16" s="1"/>
  <c r="A389" i="16" s="1"/>
  <c r="A390" i="16" s="1"/>
  <c r="A391" i="16" s="1"/>
  <c r="A392" i="16" s="1"/>
  <c r="A393" i="16" s="1"/>
  <c r="A394" i="16" s="1"/>
  <c r="A395" i="16" s="1"/>
  <c r="A396" i="16" s="1"/>
  <c r="A397" i="16" s="1"/>
  <c r="A398" i="16" s="1"/>
  <c r="A399" i="16" s="1"/>
  <c r="A400" i="16" s="1"/>
  <c r="A401" i="16" s="1"/>
  <c r="A402" i="16" s="1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7" i="16" s="1"/>
  <c r="A418" i="16" s="1"/>
  <c r="A419" i="16" s="1"/>
  <c r="A420" i="16" s="1"/>
  <c r="A421" i="16" s="1"/>
  <c r="A495" i="16"/>
  <c r="A496" i="16" s="1"/>
  <c r="A497" i="16" s="1"/>
  <c r="A498" i="16" s="1"/>
  <c r="A499" i="16" s="1"/>
  <c r="A500" i="16" s="1"/>
  <c r="A501" i="16" s="1"/>
  <c r="A502" i="16" s="1"/>
  <c r="A503" i="16" s="1"/>
  <c r="A504" i="16" s="1"/>
  <c r="A505" i="16" s="1"/>
  <c r="A506" i="16" s="1"/>
  <c r="A507" i="16" s="1"/>
  <c r="A508" i="16" s="1"/>
  <c r="A509" i="16" s="1"/>
  <c r="A510" i="16" s="1"/>
  <c r="A511" i="16" s="1"/>
  <c r="A512" i="16" s="1"/>
  <c r="A513" i="16" s="1"/>
  <c r="A514" i="16" s="1"/>
  <c r="A515" i="16" s="1"/>
  <c r="A516" i="16" s="1"/>
  <c r="A517" i="16" s="1"/>
  <c r="A518" i="16" s="1"/>
  <c r="A519" i="16" s="1"/>
  <c r="A520" i="16" s="1"/>
  <c r="A521" i="16" s="1"/>
  <c r="A522" i="16" s="1"/>
  <c r="A523" i="16" s="1"/>
  <c r="A524" i="16" s="1"/>
  <c r="A525" i="16" s="1"/>
  <c r="A526" i="16" s="1"/>
  <c r="A527" i="16" s="1"/>
  <c r="A528" i="16" s="1"/>
  <c r="A529" i="16" s="1"/>
  <c r="A530" i="16" s="1"/>
  <c r="A531" i="16" s="1"/>
  <c r="A532" i="16" s="1"/>
  <c r="A533" i="16" s="1"/>
  <c r="A534" i="16" s="1"/>
  <c r="A535" i="16" s="1"/>
  <c r="A536" i="16" s="1"/>
  <c r="A537" i="16" s="1"/>
  <c r="A538" i="16" s="1"/>
  <c r="A539" i="16" s="1"/>
  <c r="A540" i="16" s="1"/>
  <c r="A541" i="16" s="1"/>
  <c r="A542" i="16" s="1"/>
  <c r="A543" i="16" s="1"/>
  <c r="A544" i="16" s="1"/>
  <c r="A545" i="16" s="1"/>
  <c r="A546" i="16" s="1"/>
  <c r="A547" i="16" s="1"/>
  <c r="A548" i="16" s="1"/>
  <c r="A549" i="16" s="1"/>
  <c r="A550" i="16" s="1"/>
  <c r="A551" i="16" s="1"/>
  <c r="A552" i="16" s="1"/>
  <c r="A553" i="16" s="1"/>
  <c r="A554" i="16" s="1"/>
  <c r="A555" i="16" s="1"/>
  <c r="A556" i="16" s="1"/>
  <c r="A557" i="16" s="1"/>
  <c r="A558" i="16" s="1"/>
  <c r="A559" i="16" s="1"/>
  <c r="A560" i="16" s="1"/>
  <c r="A561" i="16" s="1"/>
  <c r="A562" i="16" s="1"/>
  <c r="A563" i="16" s="1"/>
  <c r="A564" i="16" s="1"/>
  <c r="A565" i="16" s="1"/>
  <c r="A566" i="16" s="1"/>
  <c r="A567" i="16" s="1"/>
  <c r="A568" i="16" s="1"/>
  <c r="A569" i="16" s="1"/>
  <c r="A570" i="16" s="1"/>
  <c r="A571" i="16" s="1"/>
  <c r="A572" i="16" s="1"/>
  <c r="A573" i="16" s="1"/>
  <c r="A574" i="16" s="1"/>
  <c r="A575" i="16" s="1"/>
  <c r="A576" i="16" s="1"/>
  <c r="A577" i="16" s="1"/>
  <c r="A578" i="16" s="1"/>
  <c r="A579" i="16" s="1"/>
  <c r="A580" i="16" s="1"/>
  <c r="A581" i="16" s="1"/>
  <c r="A582" i="16" s="1"/>
  <c r="A583" i="16" s="1"/>
  <c r="A584" i="16" s="1"/>
  <c r="A585" i="16" s="1"/>
  <c r="A586" i="16" s="1"/>
  <c r="A587" i="16" s="1"/>
  <c r="A588" i="16" s="1"/>
  <c r="A589" i="16" s="1"/>
  <c r="A590" i="16" s="1"/>
  <c r="A591" i="16" s="1"/>
  <c r="A592" i="16" s="1"/>
  <c r="A593" i="16" s="1"/>
  <c r="A594" i="16" s="1"/>
  <c r="A595" i="16" s="1"/>
  <c r="A596" i="16" s="1"/>
  <c r="A597" i="16" s="1"/>
  <c r="A598" i="16" s="1"/>
  <c r="A599" i="16" s="1"/>
  <c r="A600" i="16" s="1"/>
  <c r="A601" i="16" s="1"/>
  <c r="A602" i="16" s="1"/>
  <c r="A603" i="16" s="1"/>
  <c r="A604" i="16" s="1"/>
  <c r="A605" i="16" s="1"/>
  <c r="A606" i="16" s="1"/>
  <c r="A607" i="16" s="1"/>
  <c r="A608" i="16" s="1"/>
  <c r="A609" i="16" s="1"/>
  <c r="A610" i="16" s="1"/>
  <c r="A611" i="16" s="1"/>
  <c r="A612" i="16" s="1"/>
  <c r="A613" i="16" s="1"/>
  <c r="A614" i="16" s="1"/>
  <c r="A615" i="16" s="1"/>
  <c r="A616" i="16" s="1"/>
  <c r="A617" i="16" s="1"/>
  <c r="A618" i="16" s="1"/>
  <c r="A619" i="16" s="1"/>
  <c r="A620" i="16" s="1"/>
  <c r="A621" i="16" s="1"/>
  <c r="A622" i="16" s="1"/>
  <c r="A623" i="16" s="1"/>
  <c r="A624" i="16" s="1"/>
  <c r="A625" i="16" s="1"/>
  <c r="A626" i="16" s="1"/>
  <c r="A627" i="16" s="1"/>
  <c r="A628" i="16" s="1"/>
  <c r="A629" i="16" s="1"/>
  <c r="A630" i="16" s="1"/>
  <c r="A631" i="16" s="1"/>
  <c r="A632" i="16" s="1"/>
  <c r="A633" i="16" s="1"/>
  <c r="A634" i="16" s="1"/>
  <c r="A635" i="16" s="1"/>
  <c r="A636" i="16" s="1"/>
  <c r="A637" i="16" s="1"/>
  <c r="A638" i="16" s="1"/>
  <c r="A639" i="16" s="1"/>
  <c r="A640" i="16" s="1"/>
  <c r="A641" i="16" s="1"/>
  <c r="A642" i="16" s="1"/>
  <c r="A643" i="16" s="1"/>
  <c r="A644" i="16" s="1"/>
  <c r="A645" i="16" s="1"/>
  <c r="A646" i="16" s="1"/>
  <c r="A647" i="16" s="1"/>
  <c r="A648" i="16" s="1"/>
  <c r="A649" i="16" s="1"/>
  <c r="A650" i="16" s="1"/>
  <c r="A651" i="16" s="1"/>
  <c r="A652" i="16" s="1"/>
  <c r="A653" i="16" s="1"/>
  <c r="A654" i="16" s="1"/>
  <c r="A655" i="16" s="1"/>
  <c r="A656" i="16" s="1"/>
  <c r="A657" i="16" s="1"/>
  <c r="A658" i="16" s="1"/>
  <c r="A659" i="16" s="1"/>
  <c r="A660" i="16" s="1"/>
  <c r="A661" i="16" s="1"/>
  <c r="A662" i="16" s="1"/>
  <c r="A663" i="16" s="1"/>
  <c r="A664" i="16" s="1"/>
  <c r="A665" i="16" s="1"/>
  <c r="A666" i="16" s="1"/>
  <c r="A667" i="16" s="1"/>
  <c r="A668" i="16" s="1"/>
  <c r="A669" i="16" s="1"/>
  <c r="A670" i="16" s="1"/>
  <c r="A671" i="16" s="1"/>
  <c r="A672" i="16" s="1"/>
  <c r="A673" i="16" s="1"/>
  <c r="A674" i="16" s="1"/>
  <c r="A675" i="16" s="1"/>
  <c r="A676" i="16" s="1"/>
  <c r="A677" i="16" s="1"/>
  <c r="A425" i="16" l="1"/>
  <c r="A426" i="16" s="1"/>
  <c r="A427" i="16" s="1"/>
  <c r="A428" i="16" s="1"/>
  <c r="A429" i="16" s="1"/>
  <c r="A430" i="16" s="1"/>
  <c r="A431" i="16" s="1"/>
  <c r="A432" i="16" s="1"/>
  <c r="A433" i="16" s="1"/>
  <c r="A434" i="16" s="1"/>
  <c r="A435" i="16" s="1"/>
  <c r="A436" i="16" s="1"/>
  <c r="A437" i="16" s="1"/>
  <c r="A438" i="16" s="1"/>
  <c r="A439" i="16" s="1"/>
  <c r="A440" i="16" s="1"/>
  <c r="A441" i="16" s="1"/>
  <c r="A442" i="16" s="1"/>
  <c r="A443" i="16" s="1"/>
  <c r="A444" i="16" s="1"/>
  <c r="A445" i="16" s="1"/>
  <c r="A446" i="16" s="1"/>
  <c r="A447" i="16" s="1"/>
  <c r="A448" i="16" s="1"/>
  <c r="A449" i="16" s="1"/>
  <c r="A450" i="16" s="1"/>
  <c r="A451" i="16" s="1"/>
  <c r="A452" i="16" s="1"/>
  <c r="A453" i="16" s="1"/>
  <c r="A454" i="16" s="1"/>
  <c r="A455" i="16" s="1"/>
  <c r="A456" i="16" s="1"/>
  <c r="A457" i="16" s="1"/>
  <c r="A458" i="16" s="1"/>
  <c r="A459" i="16" s="1"/>
  <c r="A460" i="16" s="1"/>
  <c r="A461" i="16" s="1"/>
  <c r="A462" i="16" s="1"/>
  <c r="A463" i="16" s="1"/>
  <c r="A464" i="16" s="1"/>
  <c r="A465" i="16" s="1"/>
  <c r="A466" i="16" s="1"/>
  <c r="A467" i="16" s="1"/>
  <c r="A468" i="16" s="1"/>
  <c r="A469" i="16" s="1"/>
  <c r="A470" i="16" s="1"/>
  <c r="A471" i="16" s="1"/>
  <c r="A472" i="16" s="1"/>
  <c r="A473" i="16" s="1"/>
  <c r="A474" i="16" s="1"/>
  <c r="A476" i="16" s="1"/>
  <c r="A477" i="16" s="1"/>
  <c r="A478" i="16" s="1"/>
  <c r="A479" i="16" s="1"/>
  <c r="A480" i="16" s="1"/>
  <c r="A481" i="16" s="1"/>
  <c r="A482" i="16" s="1"/>
  <c r="A483" i="16" s="1"/>
  <c r="A484" i="16" s="1"/>
  <c r="A485" i="16" s="1"/>
  <c r="A486" i="16" s="1"/>
  <c r="A487" i="16" s="1"/>
  <c r="A488" i="16" s="1"/>
  <c r="A422" i="16"/>
  <c r="S421" i="23"/>
  <c r="S420" i="23"/>
  <c r="S419" i="23"/>
  <c r="S418" i="23"/>
  <c r="S415" i="23"/>
  <c r="S414" i="23"/>
  <c r="S413" i="23"/>
  <c r="S412" i="23"/>
  <c r="S410" i="23"/>
  <c r="S409" i="23"/>
  <c r="S408" i="23"/>
  <c r="S407" i="23"/>
  <c r="S406" i="23"/>
  <c r="S405" i="23"/>
  <c r="S404" i="23"/>
  <c r="S403" i="23"/>
  <c r="S402" i="23"/>
  <c r="S401" i="23"/>
  <c r="S400" i="23"/>
  <c r="S399" i="23"/>
  <c r="S398" i="23"/>
  <c r="S396" i="23"/>
  <c r="S395" i="23"/>
  <c r="S394" i="23"/>
  <c r="S393" i="23"/>
  <c r="S389" i="23"/>
  <c r="S388" i="23"/>
  <c r="S386" i="23"/>
  <c r="S385" i="23"/>
  <c r="S384" i="23"/>
  <c r="S383" i="23"/>
  <c r="S382" i="23"/>
  <c r="S381" i="23"/>
  <c r="S380" i="23"/>
  <c r="S379" i="23"/>
  <c r="S378" i="23"/>
  <c r="S377" i="23"/>
  <c r="S376" i="23"/>
  <c r="S374" i="23"/>
  <c r="S373" i="23"/>
  <c r="S372" i="23"/>
  <c r="S371" i="23"/>
  <c r="S369" i="23"/>
  <c r="S368" i="23"/>
  <c r="S367" i="23"/>
  <c r="S366" i="23"/>
  <c r="S365" i="23"/>
  <c r="S364" i="23"/>
  <c r="S363" i="23"/>
  <c r="S362" i="23"/>
  <c r="S361" i="23"/>
  <c r="S360" i="23"/>
  <c r="S355" i="23"/>
  <c r="S354" i="23"/>
  <c r="S353" i="23"/>
  <c r="S352" i="23"/>
  <c r="S351" i="23"/>
  <c r="S350" i="23"/>
  <c r="S349" i="23"/>
  <c r="S348" i="23"/>
  <c r="S347" i="23"/>
  <c r="S346" i="23"/>
  <c r="S345" i="23"/>
  <c r="S344" i="23"/>
  <c r="S343" i="23"/>
  <c r="S342" i="23"/>
  <c r="S341" i="23"/>
  <c r="S340" i="23"/>
  <c r="S339" i="23"/>
  <c r="S338" i="23"/>
  <c r="S337" i="23"/>
  <c r="S336" i="23"/>
  <c r="S332" i="23"/>
  <c r="S331" i="23"/>
  <c r="S330" i="23"/>
  <c r="S329" i="23"/>
  <c r="S328" i="23"/>
  <c r="S327" i="23"/>
  <c r="S326" i="23"/>
  <c r="S325" i="23"/>
  <c r="S324" i="23"/>
  <c r="S323" i="23"/>
  <c r="S322" i="23"/>
  <c r="S321" i="23"/>
  <c r="S320" i="23"/>
  <c r="S319" i="23"/>
  <c r="S318" i="23"/>
  <c r="S317" i="23"/>
  <c r="S316" i="23"/>
  <c r="S315" i="23"/>
  <c r="S314" i="23"/>
  <c r="S313" i="23"/>
  <c r="S312" i="23"/>
  <c r="S311" i="23"/>
  <c r="S310" i="23"/>
  <c r="S309" i="23"/>
  <c r="S303" i="23"/>
  <c r="S302" i="23"/>
  <c r="S301" i="23"/>
  <c r="S300" i="23"/>
  <c r="S299" i="23"/>
  <c r="S298" i="23"/>
  <c r="S296" i="23"/>
  <c r="S295" i="23"/>
  <c r="S294" i="23"/>
  <c r="S293" i="23"/>
  <c r="S291" i="23"/>
  <c r="S290" i="23"/>
  <c r="S289" i="23"/>
  <c r="S288" i="23"/>
  <c r="S287" i="23"/>
  <c r="S286" i="23"/>
  <c r="S285" i="23"/>
  <c r="S284" i="23"/>
  <c r="S283" i="23"/>
  <c r="S282" i="23"/>
  <c r="S281" i="23"/>
  <c r="S280" i="23"/>
  <c r="S279" i="23"/>
  <c r="S278" i="23"/>
  <c r="S277" i="23"/>
  <c r="S276" i="23"/>
  <c r="S274" i="23"/>
  <c r="S273" i="23"/>
  <c r="S272" i="23"/>
  <c r="S271" i="23"/>
  <c r="S270" i="23"/>
  <c r="S269" i="23"/>
  <c r="S268" i="23"/>
</calcChain>
</file>

<file path=xl/sharedStrings.xml><?xml version="1.0" encoding="utf-8"?>
<sst xmlns="http://schemas.openxmlformats.org/spreadsheetml/2006/main" count="11786" uniqueCount="5844">
  <si>
    <t>名　    称</t>
  </si>
  <si>
    <t>所　在　地</t>
  </si>
  <si>
    <t>中川町</t>
  </si>
  <si>
    <t>中頓別町認定こども園</t>
  </si>
  <si>
    <t>中頓別町</t>
  </si>
  <si>
    <t>認定こども園ふるびら幼児センターみらい</t>
    <rPh sb="0" eb="2">
      <t>ニンテイ</t>
    </rPh>
    <rPh sb="5" eb="6">
      <t>エン</t>
    </rPh>
    <rPh sb="10" eb="12">
      <t>ヨウジ</t>
    </rPh>
    <phoneticPr fontId="3"/>
  </si>
  <si>
    <t>古平町</t>
    <rPh sb="0" eb="3">
      <t>フルビラチョウ</t>
    </rPh>
    <phoneticPr fontId="3"/>
  </si>
  <si>
    <t>認定こども園置戸町こどもセンターどんぐり</t>
    <rPh sb="0" eb="2">
      <t>ニンテイ</t>
    </rPh>
    <rPh sb="5" eb="6">
      <t>エン</t>
    </rPh>
    <rPh sb="6" eb="9">
      <t>オケトチョウ</t>
    </rPh>
    <phoneticPr fontId="3"/>
  </si>
  <si>
    <t>認定こども園美深町幼児センター</t>
    <rPh sb="0" eb="2">
      <t>ニンテイ</t>
    </rPh>
    <rPh sb="5" eb="6">
      <t>エン</t>
    </rPh>
    <rPh sb="6" eb="9">
      <t>ビフカチョウ</t>
    </rPh>
    <rPh sb="9" eb="11">
      <t>ヨウジ</t>
    </rPh>
    <phoneticPr fontId="3"/>
  </si>
  <si>
    <t>美深町</t>
    <rPh sb="0" eb="3">
      <t>ビフカチョウ</t>
    </rPh>
    <phoneticPr fontId="3"/>
  </si>
  <si>
    <t>士幌町認定こども園</t>
    <rPh sb="0" eb="3">
      <t>シホロチョウ</t>
    </rPh>
    <rPh sb="3" eb="5">
      <t>ニンテイ</t>
    </rPh>
    <rPh sb="8" eb="9">
      <t>エン</t>
    </rPh>
    <phoneticPr fontId="3"/>
  </si>
  <si>
    <t>士幌町</t>
    <rPh sb="0" eb="3">
      <t>シホロチョウ</t>
    </rPh>
    <phoneticPr fontId="3"/>
  </si>
  <si>
    <t>名寄大谷認定こども園</t>
    <rPh sb="0" eb="2">
      <t>ナヨロ</t>
    </rPh>
    <rPh sb="2" eb="4">
      <t>オオタニ</t>
    </rPh>
    <rPh sb="4" eb="6">
      <t>ニンテイ</t>
    </rPh>
    <rPh sb="9" eb="10">
      <t>エン</t>
    </rPh>
    <phoneticPr fontId="3"/>
  </si>
  <si>
    <t>認定こども園遠別町幼児センターきらり</t>
    <rPh sb="0" eb="2">
      <t>ニンテイ</t>
    </rPh>
    <rPh sb="5" eb="6">
      <t>エン</t>
    </rPh>
    <rPh sb="6" eb="8">
      <t>エンベツ</t>
    </rPh>
    <rPh sb="8" eb="9">
      <t>チョウ</t>
    </rPh>
    <rPh sb="9" eb="11">
      <t>ヨウジ</t>
    </rPh>
    <phoneticPr fontId="3"/>
  </si>
  <si>
    <t>遠別町</t>
    <rPh sb="0" eb="2">
      <t>エンベツ</t>
    </rPh>
    <rPh sb="2" eb="3">
      <t>チョウ</t>
    </rPh>
    <phoneticPr fontId="3"/>
  </si>
  <si>
    <t>認定こども園雄武町若草保育所</t>
    <rPh sb="6" eb="8">
      <t>オウム</t>
    </rPh>
    <rPh sb="8" eb="9">
      <t>マチ</t>
    </rPh>
    <rPh sb="9" eb="11">
      <t>ワカクサ</t>
    </rPh>
    <rPh sb="11" eb="14">
      <t>ホイクショ</t>
    </rPh>
    <phoneticPr fontId="3"/>
  </si>
  <si>
    <t>雄武町</t>
    <rPh sb="0" eb="3">
      <t>オウムチョウ</t>
    </rPh>
    <phoneticPr fontId="3"/>
  </si>
  <si>
    <t>認定こども園様似町立幼児センター</t>
    <rPh sb="6" eb="7">
      <t>サマ</t>
    </rPh>
    <rPh sb="7" eb="8">
      <t>ニ</t>
    </rPh>
    <rPh sb="8" eb="10">
      <t>チョウリツ</t>
    </rPh>
    <rPh sb="10" eb="12">
      <t>ヨウジ</t>
    </rPh>
    <phoneticPr fontId="3"/>
  </si>
  <si>
    <t>様似町</t>
    <rPh sb="2" eb="3">
      <t>マチ</t>
    </rPh>
    <phoneticPr fontId="3"/>
  </si>
  <si>
    <t>新冠町立認定こども園ド・レ・ミ</t>
    <rPh sb="0" eb="2">
      <t>ニイカップ</t>
    </rPh>
    <rPh sb="2" eb="4">
      <t>チョウリツ</t>
    </rPh>
    <rPh sb="4" eb="6">
      <t>ニンテイ</t>
    </rPh>
    <rPh sb="9" eb="10">
      <t>エン</t>
    </rPh>
    <phoneticPr fontId="3"/>
  </si>
  <si>
    <t>認定こども園夢の国幼稚園・保育園</t>
    <rPh sb="0" eb="2">
      <t>ニンテイ</t>
    </rPh>
    <rPh sb="5" eb="6">
      <t>エン</t>
    </rPh>
    <rPh sb="6" eb="7">
      <t>ユメ</t>
    </rPh>
    <rPh sb="8" eb="9">
      <t>クニ</t>
    </rPh>
    <rPh sb="9" eb="12">
      <t>ヨウチエン</t>
    </rPh>
    <rPh sb="13" eb="16">
      <t>ホイクエン</t>
    </rPh>
    <phoneticPr fontId="3"/>
  </si>
  <si>
    <t>認定こども園いまかね</t>
    <rPh sb="0" eb="2">
      <t>ニンテイ</t>
    </rPh>
    <rPh sb="5" eb="6">
      <t>エン</t>
    </rPh>
    <phoneticPr fontId="3"/>
  </si>
  <si>
    <t>紋別大谷認定こども園</t>
    <rPh sb="0" eb="2">
      <t>モンベツ</t>
    </rPh>
    <rPh sb="2" eb="4">
      <t>オオタニ</t>
    </rPh>
    <rPh sb="4" eb="6">
      <t>ニンテイ</t>
    </rPh>
    <rPh sb="9" eb="10">
      <t>エン</t>
    </rPh>
    <phoneticPr fontId="3"/>
  </si>
  <si>
    <t>認定こども園滝上町こども園</t>
    <rPh sb="0" eb="2">
      <t>ニンテイ</t>
    </rPh>
    <rPh sb="5" eb="6">
      <t>エン</t>
    </rPh>
    <rPh sb="6" eb="8">
      <t>タキノウエ</t>
    </rPh>
    <rPh sb="8" eb="9">
      <t>チョウ</t>
    </rPh>
    <rPh sb="12" eb="13">
      <t>エン</t>
    </rPh>
    <phoneticPr fontId="3"/>
  </si>
  <si>
    <t>新冠町</t>
    <rPh sb="0" eb="2">
      <t>ニイカップ</t>
    </rPh>
    <rPh sb="2" eb="3">
      <t>チョウ</t>
    </rPh>
    <phoneticPr fontId="3"/>
  </si>
  <si>
    <t>滝上町</t>
    <rPh sb="0" eb="2">
      <t>タキノウエ</t>
    </rPh>
    <rPh sb="2" eb="3">
      <t>マチ</t>
    </rPh>
    <phoneticPr fontId="3"/>
  </si>
  <si>
    <t>認定こども園留辺蘂マリア幼稚園　</t>
  </si>
  <si>
    <t>認定こども園つくし</t>
    <rPh sb="0" eb="2">
      <t>ニンテイ</t>
    </rPh>
    <rPh sb="5" eb="6">
      <t>エン</t>
    </rPh>
    <phoneticPr fontId="3"/>
  </si>
  <si>
    <t>認定こども園浜頓別町こども園</t>
    <rPh sb="0" eb="2">
      <t>ニンテイ</t>
    </rPh>
    <rPh sb="5" eb="6">
      <t>エン</t>
    </rPh>
    <rPh sb="6" eb="10">
      <t>ハマトンベツチョウ</t>
    </rPh>
    <rPh sb="13" eb="14">
      <t>エン</t>
    </rPh>
    <phoneticPr fontId="3"/>
  </si>
  <si>
    <t>浜頓別町</t>
    <rPh sb="0" eb="4">
      <t>ハマトンベツチョウ</t>
    </rPh>
    <phoneticPr fontId="3"/>
  </si>
  <si>
    <t>秩父別町認定こども園くるみ</t>
    <rPh sb="0" eb="4">
      <t>チップベツチョウ</t>
    </rPh>
    <rPh sb="4" eb="6">
      <t>ニンテイ</t>
    </rPh>
    <rPh sb="9" eb="10">
      <t>エン</t>
    </rPh>
    <phoneticPr fontId="3"/>
  </si>
  <si>
    <t>認定こども園桂岡幼稚園</t>
    <rPh sb="0" eb="2">
      <t>ニンテイ</t>
    </rPh>
    <rPh sb="5" eb="6">
      <t>エン</t>
    </rPh>
    <rPh sb="6" eb="8">
      <t>カツラオカ</t>
    </rPh>
    <rPh sb="8" eb="11">
      <t>ヨウチエン</t>
    </rPh>
    <phoneticPr fontId="3"/>
  </si>
  <si>
    <t>認定こども園福島保育所</t>
    <rPh sb="0" eb="2">
      <t>ニンテイ</t>
    </rPh>
    <rPh sb="5" eb="6">
      <t>エン</t>
    </rPh>
    <rPh sb="6" eb="8">
      <t>フクシマ</t>
    </rPh>
    <rPh sb="8" eb="11">
      <t>ホイクショ</t>
    </rPh>
    <phoneticPr fontId="3"/>
  </si>
  <si>
    <t>福島町</t>
    <rPh sb="0" eb="3">
      <t>フクジマチョウ</t>
    </rPh>
    <phoneticPr fontId="3"/>
  </si>
  <si>
    <t>美唄市</t>
    <rPh sb="0" eb="3">
      <t>ビバイシ</t>
    </rPh>
    <phoneticPr fontId="3"/>
  </si>
  <si>
    <t>妹背牛町</t>
    <rPh sb="0" eb="4">
      <t>モセウシチョウ</t>
    </rPh>
    <phoneticPr fontId="3"/>
  </si>
  <si>
    <t>認定こども園北見大谷幼稚園ほいくの森</t>
    <rPh sb="0" eb="2">
      <t>ニンテイ</t>
    </rPh>
    <rPh sb="5" eb="6">
      <t>エン</t>
    </rPh>
    <rPh sb="6" eb="8">
      <t>キタミ</t>
    </rPh>
    <rPh sb="8" eb="10">
      <t>オオタニ</t>
    </rPh>
    <rPh sb="10" eb="13">
      <t>ヨウチエン</t>
    </rPh>
    <rPh sb="17" eb="18">
      <t>モリ</t>
    </rPh>
    <phoneticPr fontId="3"/>
  </si>
  <si>
    <t>認定こども園手宮幼稚園</t>
    <rPh sb="0" eb="2">
      <t>ニンテイ</t>
    </rPh>
    <rPh sb="5" eb="6">
      <t>エン</t>
    </rPh>
    <rPh sb="6" eb="8">
      <t>テミヤ</t>
    </rPh>
    <rPh sb="8" eb="11">
      <t>ヨウチエン</t>
    </rPh>
    <phoneticPr fontId="3"/>
  </si>
  <si>
    <t>奈井江町認定こども園はぐくみ</t>
    <rPh sb="0" eb="4">
      <t>ナイエチョウ</t>
    </rPh>
    <rPh sb="4" eb="6">
      <t>ニンテイ</t>
    </rPh>
    <rPh sb="9" eb="10">
      <t>エン</t>
    </rPh>
    <phoneticPr fontId="3"/>
  </si>
  <si>
    <t>奈井江町</t>
    <rPh sb="0" eb="4">
      <t>ナイエチョウ</t>
    </rPh>
    <phoneticPr fontId="3"/>
  </si>
  <si>
    <t>認定こども園・まき</t>
    <rPh sb="0" eb="2">
      <t>ニンテイ</t>
    </rPh>
    <rPh sb="5" eb="6">
      <t>エン</t>
    </rPh>
    <phoneticPr fontId="3"/>
  </si>
  <si>
    <t>電話番号</t>
    <rPh sb="0" eb="2">
      <t>デンワ</t>
    </rPh>
    <rPh sb="2" eb="4">
      <t>バンゴウ</t>
    </rPh>
    <phoneticPr fontId="3"/>
  </si>
  <si>
    <t>№</t>
    <phoneticPr fontId="3"/>
  </si>
  <si>
    <t>認定こども園北見太陽保育園</t>
    <rPh sb="0" eb="2">
      <t>ニンテイ</t>
    </rPh>
    <rPh sb="5" eb="6">
      <t>エン</t>
    </rPh>
    <rPh sb="6" eb="8">
      <t>キタミ</t>
    </rPh>
    <rPh sb="8" eb="10">
      <t>タイヨウ</t>
    </rPh>
    <rPh sb="10" eb="13">
      <t>ホイクエン</t>
    </rPh>
    <phoneticPr fontId="3"/>
  </si>
  <si>
    <t>山内　克也</t>
    <rPh sb="0" eb="2">
      <t>ヤマウチ</t>
    </rPh>
    <rPh sb="3" eb="5">
      <t>カツヤ</t>
    </rPh>
    <phoneticPr fontId="3"/>
  </si>
  <si>
    <t>認定こども園美山遊子</t>
    <rPh sb="0" eb="2">
      <t>ニンテイ</t>
    </rPh>
    <rPh sb="5" eb="6">
      <t>エン</t>
    </rPh>
    <rPh sb="6" eb="8">
      <t>ミヤマ</t>
    </rPh>
    <rPh sb="8" eb="9">
      <t>アソ</t>
    </rPh>
    <rPh sb="9" eb="10">
      <t>コ</t>
    </rPh>
    <phoneticPr fontId="3"/>
  </si>
  <si>
    <t>認定こども園こどもの杜</t>
    <rPh sb="0" eb="2">
      <t>ニンテイ</t>
    </rPh>
    <rPh sb="5" eb="6">
      <t>エン</t>
    </rPh>
    <rPh sb="10" eb="11">
      <t>モリ</t>
    </rPh>
    <phoneticPr fontId="3"/>
  </si>
  <si>
    <t>認定こども園紋別幼稚園</t>
    <rPh sb="0" eb="2">
      <t>ニンテイ</t>
    </rPh>
    <rPh sb="5" eb="6">
      <t>エン</t>
    </rPh>
    <rPh sb="6" eb="8">
      <t>モンベツ</t>
    </rPh>
    <rPh sb="8" eb="11">
      <t>ヨウチエン</t>
    </rPh>
    <phoneticPr fontId="3"/>
  </si>
  <si>
    <t>認定こども園北見わかば幼稚園</t>
    <rPh sb="0" eb="2">
      <t>ニンテイ</t>
    </rPh>
    <rPh sb="5" eb="6">
      <t>エン</t>
    </rPh>
    <rPh sb="6" eb="8">
      <t>キタミ</t>
    </rPh>
    <rPh sb="11" eb="14">
      <t>ヨウチエン</t>
    </rPh>
    <phoneticPr fontId="3"/>
  </si>
  <si>
    <t>認定こども園緑ヶ丘遊子</t>
    <rPh sb="0" eb="2">
      <t>ニンテイ</t>
    </rPh>
    <rPh sb="5" eb="6">
      <t>エン</t>
    </rPh>
    <rPh sb="6" eb="9">
      <t>ミドリガオカ</t>
    </rPh>
    <rPh sb="9" eb="10">
      <t>アソ</t>
    </rPh>
    <rPh sb="10" eb="11">
      <t>コ</t>
    </rPh>
    <phoneticPr fontId="3"/>
  </si>
  <si>
    <t>認定こども園網走藤幼稚園</t>
    <rPh sb="0" eb="2">
      <t>ニンテイ</t>
    </rPh>
    <rPh sb="5" eb="6">
      <t>エン</t>
    </rPh>
    <rPh sb="6" eb="8">
      <t>アバシリ</t>
    </rPh>
    <rPh sb="8" eb="9">
      <t>フジ</t>
    </rPh>
    <rPh sb="9" eb="12">
      <t>ヨウチエン</t>
    </rPh>
    <phoneticPr fontId="3"/>
  </si>
  <si>
    <t>認定こども園美幌藤幼稚園</t>
    <rPh sb="0" eb="2">
      <t>ニンテイ</t>
    </rPh>
    <rPh sb="5" eb="6">
      <t>エン</t>
    </rPh>
    <rPh sb="6" eb="8">
      <t>ビホロ</t>
    </rPh>
    <rPh sb="8" eb="9">
      <t>フジ</t>
    </rPh>
    <rPh sb="9" eb="12">
      <t>ヨウチエン</t>
    </rPh>
    <phoneticPr fontId="3"/>
  </si>
  <si>
    <t>認定こども園北見聖母幼稚園</t>
    <rPh sb="0" eb="2">
      <t>ニンテイ</t>
    </rPh>
    <rPh sb="5" eb="6">
      <t>エン</t>
    </rPh>
    <rPh sb="6" eb="8">
      <t>キタミ</t>
    </rPh>
    <rPh sb="8" eb="10">
      <t>セイボ</t>
    </rPh>
    <rPh sb="10" eb="13">
      <t>ヨウチエン</t>
    </rPh>
    <phoneticPr fontId="3"/>
  </si>
  <si>
    <t>認定こども園北見藤幼稚園</t>
    <rPh sb="0" eb="2">
      <t>ニンテイ</t>
    </rPh>
    <rPh sb="5" eb="6">
      <t>エン</t>
    </rPh>
    <rPh sb="6" eb="8">
      <t>キタミ</t>
    </rPh>
    <rPh sb="8" eb="9">
      <t>フジ</t>
    </rPh>
    <rPh sb="9" eb="12">
      <t>ヨウチエン</t>
    </rPh>
    <phoneticPr fontId="3"/>
  </si>
  <si>
    <t>認定こども園北見マリア幼稚園</t>
    <rPh sb="0" eb="2">
      <t>ニンテイ</t>
    </rPh>
    <rPh sb="5" eb="6">
      <t>エン</t>
    </rPh>
    <rPh sb="6" eb="8">
      <t>キタミ</t>
    </rPh>
    <rPh sb="11" eb="14">
      <t>ヨウチエン</t>
    </rPh>
    <phoneticPr fontId="3"/>
  </si>
  <si>
    <t>幌延町認定こども園</t>
    <rPh sb="0" eb="3">
      <t>ホロノベチョウ</t>
    </rPh>
    <rPh sb="3" eb="5">
      <t>ニンテイ</t>
    </rPh>
    <rPh sb="8" eb="9">
      <t>エン</t>
    </rPh>
    <phoneticPr fontId="3"/>
  </si>
  <si>
    <t>幌延町</t>
    <rPh sb="0" eb="3">
      <t>ホロノベチョウ</t>
    </rPh>
    <phoneticPr fontId="3"/>
  </si>
  <si>
    <t>上士幌町認定こども園</t>
    <rPh sb="0" eb="4">
      <t>カミシホロチョウ</t>
    </rPh>
    <rPh sb="4" eb="6">
      <t>ニンテイ</t>
    </rPh>
    <rPh sb="9" eb="10">
      <t>エン</t>
    </rPh>
    <phoneticPr fontId="3"/>
  </si>
  <si>
    <t>上士幌町</t>
    <rPh sb="0" eb="4">
      <t>カミシホロチョウ</t>
    </rPh>
    <phoneticPr fontId="3"/>
  </si>
  <si>
    <t>鹿追町立認定こども園しかおい</t>
    <rPh sb="0" eb="2">
      <t>シカオイ</t>
    </rPh>
    <rPh sb="2" eb="4">
      <t>チョウリツ</t>
    </rPh>
    <rPh sb="4" eb="6">
      <t>ニンテイ</t>
    </rPh>
    <rPh sb="9" eb="10">
      <t>エン</t>
    </rPh>
    <phoneticPr fontId="3"/>
  </si>
  <si>
    <t>鹿追町</t>
    <rPh sb="0" eb="3">
      <t>シカオイチョウ</t>
    </rPh>
    <phoneticPr fontId="3"/>
  </si>
  <si>
    <t>認定こども園別海くるみ幼稚園</t>
    <rPh sb="0" eb="2">
      <t>ニンテイ</t>
    </rPh>
    <rPh sb="5" eb="6">
      <t>エン</t>
    </rPh>
    <rPh sb="6" eb="8">
      <t>ベッカイ</t>
    </rPh>
    <rPh sb="11" eb="14">
      <t>ヨウチエン</t>
    </rPh>
    <phoneticPr fontId="3"/>
  </si>
  <si>
    <t>認定こども園別海愛光幼稚園</t>
    <rPh sb="0" eb="2">
      <t>ニンテイ</t>
    </rPh>
    <rPh sb="5" eb="6">
      <t>エン</t>
    </rPh>
    <rPh sb="6" eb="8">
      <t>ベッカイ</t>
    </rPh>
    <rPh sb="8" eb="10">
      <t>アイコウ</t>
    </rPh>
    <rPh sb="10" eb="13">
      <t>ヨウチエン</t>
    </rPh>
    <phoneticPr fontId="3"/>
  </si>
  <si>
    <t>大樹町立尾田認定こども園おひさま</t>
    <rPh sb="0" eb="2">
      <t>タイキ</t>
    </rPh>
    <rPh sb="2" eb="4">
      <t>チョウリツ</t>
    </rPh>
    <rPh sb="4" eb="6">
      <t>オダ</t>
    </rPh>
    <rPh sb="6" eb="8">
      <t>ニンテイ</t>
    </rPh>
    <rPh sb="11" eb="12">
      <t>エン</t>
    </rPh>
    <phoneticPr fontId="3"/>
  </si>
  <si>
    <t>大樹町</t>
    <rPh sb="0" eb="3">
      <t>タイキチョウ</t>
    </rPh>
    <phoneticPr fontId="3"/>
  </si>
  <si>
    <t>足寄町</t>
    <rPh sb="0" eb="3">
      <t>アショロチョウ</t>
    </rPh>
    <phoneticPr fontId="3"/>
  </si>
  <si>
    <t>認定こども園あかつき保育園</t>
    <rPh sb="0" eb="2">
      <t>ニンテイ</t>
    </rPh>
    <rPh sb="5" eb="6">
      <t>エン</t>
    </rPh>
    <rPh sb="10" eb="13">
      <t>ホイクエン</t>
    </rPh>
    <phoneticPr fontId="3"/>
  </si>
  <si>
    <t>学校</t>
    <rPh sb="0" eb="2">
      <t>ガッコウ</t>
    </rPh>
    <phoneticPr fontId="3"/>
  </si>
  <si>
    <t>市</t>
    <rPh sb="0" eb="1">
      <t>シ</t>
    </rPh>
    <phoneticPr fontId="3"/>
  </si>
  <si>
    <t>社福</t>
    <rPh sb="0" eb="1">
      <t>シャ</t>
    </rPh>
    <rPh sb="1" eb="2">
      <t>フク</t>
    </rPh>
    <phoneticPr fontId="3"/>
  </si>
  <si>
    <t>北海道カトリック学園</t>
    <rPh sb="0" eb="3">
      <t>ホッカイドウ</t>
    </rPh>
    <rPh sb="8" eb="10">
      <t>ガクエン</t>
    </rPh>
    <phoneticPr fontId="3"/>
  </si>
  <si>
    <t>〒</t>
    <phoneticPr fontId="3"/>
  </si>
  <si>
    <t>町</t>
    <rPh sb="0" eb="1">
      <t>マチ</t>
    </rPh>
    <phoneticPr fontId="3"/>
  </si>
  <si>
    <t>名寄大谷学園</t>
    <rPh sb="0" eb="2">
      <t>ナヨロ</t>
    </rPh>
    <rPh sb="2" eb="4">
      <t>オオタニ</t>
    </rPh>
    <rPh sb="4" eb="6">
      <t>ガクエン</t>
    </rPh>
    <phoneticPr fontId="3"/>
  </si>
  <si>
    <t>マーガレット学園</t>
    <rPh sb="6" eb="8">
      <t>ガクエン</t>
    </rPh>
    <phoneticPr fontId="3"/>
  </si>
  <si>
    <t>前田学園</t>
    <rPh sb="0" eb="2">
      <t>マエダ</t>
    </rPh>
    <rPh sb="2" eb="4">
      <t>ガクエン</t>
    </rPh>
    <phoneticPr fontId="3"/>
  </si>
  <si>
    <t>紋別大谷学園</t>
    <rPh sb="0" eb="2">
      <t>モンベツ</t>
    </rPh>
    <rPh sb="2" eb="4">
      <t>オオタニ</t>
    </rPh>
    <rPh sb="4" eb="6">
      <t>ガクエン</t>
    </rPh>
    <phoneticPr fontId="3"/>
  </si>
  <si>
    <t>小樽桂岡学園</t>
    <rPh sb="0" eb="2">
      <t>オタル</t>
    </rPh>
    <rPh sb="2" eb="4">
      <t>カツラオカ</t>
    </rPh>
    <rPh sb="4" eb="6">
      <t>ガクエン</t>
    </rPh>
    <phoneticPr fontId="3"/>
  </si>
  <si>
    <t>北見大谷学園</t>
    <rPh sb="0" eb="2">
      <t>キタミ</t>
    </rPh>
    <rPh sb="2" eb="4">
      <t>オオタニ</t>
    </rPh>
    <rPh sb="4" eb="6">
      <t>ガクエン</t>
    </rPh>
    <phoneticPr fontId="3"/>
  </si>
  <si>
    <t>浄光学園</t>
    <rPh sb="0" eb="2">
      <t>ジョウコウ</t>
    </rPh>
    <rPh sb="2" eb="4">
      <t>ガクエン</t>
    </rPh>
    <phoneticPr fontId="3"/>
  </si>
  <si>
    <t>泉学園</t>
    <rPh sb="0" eb="1">
      <t>イズミ</t>
    </rPh>
    <rPh sb="1" eb="3">
      <t>ガクエン</t>
    </rPh>
    <phoneticPr fontId="3"/>
  </si>
  <si>
    <t>北海道キリスト教学園</t>
    <rPh sb="0" eb="3">
      <t>ホッカイドウ</t>
    </rPh>
    <rPh sb="7" eb="8">
      <t>キョウ</t>
    </rPh>
    <rPh sb="8" eb="10">
      <t>ガクエン</t>
    </rPh>
    <phoneticPr fontId="3"/>
  </si>
  <si>
    <t>夢つべつ</t>
    <rPh sb="0" eb="1">
      <t>ユメ</t>
    </rPh>
    <phoneticPr fontId="3"/>
  </si>
  <si>
    <t>上川</t>
    <rPh sb="0" eb="2">
      <t>カミカワ</t>
    </rPh>
    <phoneticPr fontId="3"/>
  </si>
  <si>
    <t>十勝</t>
    <rPh sb="0" eb="2">
      <t>トカチ</t>
    </rPh>
    <phoneticPr fontId="3"/>
  </si>
  <si>
    <t>日高</t>
    <rPh sb="0" eb="2">
      <t>ヒダカ</t>
    </rPh>
    <phoneticPr fontId="3"/>
  </si>
  <si>
    <t>オホーツク</t>
    <phoneticPr fontId="3"/>
  </si>
  <si>
    <t>檜山</t>
    <rPh sb="0" eb="2">
      <t>ヒヤマ</t>
    </rPh>
    <phoneticPr fontId="3"/>
  </si>
  <si>
    <t>渡島</t>
    <rPh sb="0" eb="2">
      <t>オシマ</t>
    </rPh>
    <phoneticPr fontId="3"/>
  </si>
  <si>
    <t>宗谷</t>
    <rPh sb="0" eb="2">
      <t>ソウヤ</t>
    </rPh>
    <phoneticPr fontId="3"/>
  </si>
  <si>
    <t>後志</t>
    <rPh sb="0" eb="2">
      <t>シリベシ</t>
    </rPh>
    <phoneticPr fontId="3"/>
  </si>
  <si>
    <t>留萌</t>
    <rPh sb="0" eb="2">
      <t>ルモイ</t>
    </rPh>
    <phoneticPr fontId="3"/>
  </si>
  <si>
    <t>北海道キリスト教学園</t>
    <rPh sb="0" eb="3">
      <t>ホッカイドウ</t>
    </rPh>
    <rPh sb="7" eb="8">
      <t>キョウ</t>
    </rPh>
    <rPh sb="8" eb="10">
      <t>ガクエン</t>
    </rPh>
    <phoneticPr fontId="2"/>
  </si>
  <si>
    <t>北見カトリック学園</t>
    <rPh sb="0" eb="2">
      <t>キタミ</t>
    </rPh>
    <rPh sb="7" eb="9">
      <t>ガクエン</t>
    </rPh>
    <phoneticPr fontId="3"/>
  </si>
  <si>
    <t>聖公会北海道学園</t>
    <rPh sb="0" eb="3">
      <t>セイコウカイ</t>
    </rPh>
    <rPh sb="3" eb="6">
      <t>ホッカイドウ</t>
    </rPh>
    <rPh sb="6" eb="8">
      <t>ガクエン</t>
    </rPh>
    <phoneticPr fontId="3"/>
  </si>
  <si>
    <t>白川学園</t>
    <rPh sb="0" eb="2">
      <t>シラカワ</t>
    </rPh>
    <rPh sb="2" eb="4">
      <t>ガクエン</t>
    </rPh>
    <phoneticPr fontId="3"/>
  </si>
  <si>
    <t>宝誠学園</t>
    <rPh sb="0" eb="1">
      <t>ホウ</t>
    </rPh>
    <rPh sb="1" eb="2">
      <t>セイ</t>
    </rPh>
    <rPh sb="2" eb="4">
      <t>ガクエン</t>
    </rPh>
    <phoneticPr fontId="3"/>
  </si>
  <si>
    <t>愛光学園</t>
    <rPh sb="0" eb="2">
      <t>アイコウ</t>
    </rPh>
    <rPh sb="2" eb="4">
      <t>ガクエン</t>
    </rPh>
    <phoneticPr fontId="3"/>
  </si>
  <si>
    <t>根室</t>
    <rPh sb="0" eb="2">
      <t>ネムロ</t>
    </rPh>
    <phoneticPr fontId="3"/>
  </si>
  <si>
    <t>１号</t>
    <rPh sb="1" eb="2">
      <t>ゴウ</t>
    </rPh>
    <phoneticPr fontId="3"/>
  </si>
  <si>
    <t>２号</t>
    <rPh sb="1" eb="2">
      <t>ゴウ</t>
    </rPh>
    <phoneticPr fontId="3"/>
  </si>
  <si>
    <t>３号</t>
    <rPh sb="1" eb="2">
      <t>ゴウ</t>
    </rPh>
    <phoneticPr fontId="3"/>
  </si>
  <si>
    <t>空知</t>
    <rPh sb="0" eb="2">
      <t>ソラチ</t>
    </rPh>
    <phoneticPr fontId="3"/>
  </si>
  <si>
    <t>信愛会</t>
    <rPh sb="0" eb="1">
      <t>シン</t>
    </rPh>
    <rPh sb="1" eb="2">
      <t>アイ</t>
    </rPh>
    <rPh sb="2" eb="3">
      <t>カイ</t>
    </rPh>
    <phoneticPr fontId="3"/>
  </si>
  <si>
    <t>遊子社</t>
    <rPh sb="0" eb="1">
      <t>アソ</t>
    </rPh>
    <rPh sb="1" eb="2">
      <t>コ</t>
    </rPh>
    <rPh sb="2" eb="3">
      <t>シャ</t>
    </rPh>
    <phoneticPr fontId="3"/>
  </si>
  <si>
    <t>塩谷保育協会</t>
    <rPh sb="0" eb="2">
      <t>シオヤ</t>
    </rPh>
    <rPh sb="2" eb="4">
      <t>ホイク</t>
    </rPh>
    <rPh sb="4" eb="6">
      <t>キョウカイ</t>
    </rPh>
    <phoneticPr fontId="3"/>
  </si>
  <si>
    <t>個人</t>
    <rPh sb="0" eb="2">
      <t>コジン</t>
    </rPh>
    <phoneticPr fontId="3"/>
  </si>
  <si>
    <t>099-1100</t>
    <phoneticPr fontId="3"/>
  </si>
  <si>
    <t>0157-52-3851</t>
    <phoneticPr fontId="3"/>
  </si>
  <si>
    <t>0156-66-2754</t>
  </si>
  <si>
    <t>01564-5-2364</t>
  </si>
  <si>
    <t>足寄町認定こども園どんぐり</t>
    <rPh sb="0" eb="3">
      <t>アショロチョウ</t>
    </rPh>
    <rPh sb="3" eb="5">
      <t>ニンテイ</t>
    </rPh>
    <rPh sb="8" eb="9">
      <t>エン</t>
    </rPh>
    <phoneticPr fontId="3"/>
  </si>
  <si>
    <t>柏学園</t>
    <rPh sb="0" eb="1">
      <t>カシワ</t>
    </rPh>
    <rPh sb="1" eb="3">
      <t>ガクエン</t>
    </rPh>
    <phoneticPr fontId="3"/>
  </si>
  <si>
    <t>洗心会</t>
    <rPh sb="0" eb="1">
      <t>アラ</t>
    </rPh>
    <rPh sb="1" eb="2">
      <t>ココロ</t>
    </rPh>
    <rPh sb="2" eb="3">
      <t>カイ</t>
    </rPh>
    <phoneticPr fontId="3"/>
  </si>
  <si>
    <t>社会福祉法人洗心会認定こども園花の森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9">
      <t>カイ</t>
    </rPh>
    <rPh sb="9" eb="11">
      <t>ニンテイ</t>
    </rPh>
    <rPh sb="14" eb="15">
      <t>エン</t>
    </rPh>
    <rPh sb="15" eb="16">
      <t>ハナ</t>
    </rPh>
    <rPh sb="17" eb="18">
      <t>モリ</t>
    </rPh>
    <phoneticPr fontId="3"/>
  </si>
  <si>
    <t>わかば会</t>
    <rPh sb="3" eb="4">
      <t>カイ</t>
    </rPh>
    <phoneticPr fontId="3"/>
  </si>
  <si>
    <t>認定こども園わかば中央保育園</t>
    <rPh sb="0" eb="2">
      <t>ニンテイ</t>
    </rPh>
    <rPh sb="5" eb="6">
      <t>エン</t>
    </rPh>
    <rPh sb="9" eb="11">
      <t>チュウオウ</t>
    </rPh>
    <rPh sb="11" eb="14">
      <t>ホイクエン</t>
    </rPh>
    <phoneticPr fontId="3"/>
  </si>
  <si>
    <t>認定こども園わかば愛育園</t>
    <rPh sb="0" eb="2">
      <t>ニンテイ</t>
    </rPh>
    <rPh sb="5" eb="6">
      <t>エン</t>
    </rPh>
    <rPh sb="9" eb="10">
      <t>アイ</t>
    </rPh>
    <rPh sb="10" eb="11">
      <t>ハグク</t>
    </rPh>
    <rPh sb="11" eb="12">
      <t>エン</t>
    </rPh>
    <phoneticPr fontId="3"/>
  </si>
  <si>
    <t>専誠寺学園</t>
    <rPh sb="0" eb="1">
      <t>アツム</t>
    </rPh>
    <rPh sb="1" eb="2">
      <t>マコト</t>
    </rPh>
    <rPh sb="2" eb="3">
      <t>テラ</t>
    </rPh>
    <rPh sb="3" eb="4">
      <t>ガク</t>
    </rPh>
    <rPh sb="4" eb="5">
      <t>エン</t>
    </rPh>
    <phoneticPr fontId="3"/>
  </si>
  <si>
    <t>認定こども園上富良野高田幼稚園</t>
    <rPh sb="0" eb="2">
      <t>ニンテイ</t>
    </rPh>
    <rPh sb="5" eb="6">
      <t>エン</t>
    </rPh>
    <rPh sb="6" eb="10">
      <t>カミフラノ</t>
    </rPh>
    <rPh sb="10" eb="12">
      <t>タカダ</t>
    </rPh>
    <rPh sb="12" eb="15">
      <t>ヨウチエン</t>
    </rPh>
    <phoneticPr fontId="3"/>
  </si>
  <si>
    <t>幼保連携型認定こども園社会福祉法人洗心会なかふらのこども園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シャカイ</t>
    </rPh>
    <rPh sb="13" eb="15">
      <t>フクシ</t>
    </rPh>
    <rPh sb="15" eb="17">
      <t>ホウジン</t>
    </rPh>
    <rPh sb="17" eb="18">
      <t>アラ</t>
    </rPh>
    <rPh sb="18" eb="19">
      <t>ココロ</t>
    </rPh>
    <rPh sb="19" eb="20">
      <t>カイ</t>
    </rPh>
    <rPh sb="28" eb="29">
      <t>エン</t>
    </rPh>
    <phoneticPr fontId="3"/>
  </si>
  <si>
    <t>認定こども園北見ときわ幼稚園</t>
    <rPh sb="6" eb="8">
      <t>キタミ</t>
    </rPh>
    <rPh sb="11" eb="14">
      <t>ヨウチエン</t>
    </rPh>
    <phoneticPr fontId="3"/>
  </si>
  <si>
    <t>北見保育協会</t>
    <rPh sb="2" eb="4">
      <t>ホイク</t>
    </rPh>
    <rPh sb="4" eb="6">
      <t>キョウカイ</t>
    </rPh>
    <phoneticPr fontId="3"/>
  </si>
  <si>
    <t>幼保連携型認定こども園めぐみ</t>
    <rPh sb="0" eb="2">
      <t>ヨウホ</t>
    </rPh>
    <rPh sb="2" eb="4">
      <t>レンケイ</t>
    </rPh>
    <rPh sb="4" eb="5">
      <t>ガタ</t>
    </rPh>
    <phoneticPr fontId="3"/>
  </si>
  <si>
    <t>幼保連携型認定こども園ひかり</t>
    <rPh sb="0" eb="2">
      <t>ヨウホ</t>
    </rPh>
    <rPh sb="2" eb="4">
      <t>レンケイ</t>
    </rPh>
    <rPh sb="4" eb="5">
      <t>ガタ</t>
    </rPh>
    <phoneticPr fontId="3"/>
  </si>
  <si>
    <t>北見愛育会</t>
    <rPh sb="2" eb="3">
      <t>アイ</t>
    </rPh>
    <rPh sb="3" eb="4">
      <t>イク</t>
    </rPh>
    <rPh sb="4" eb="5">
      <t>カイ</t>
    </rPh>
    <phoneticPr fontId="3"/>
  </si>
  <si>
    <t>幼保連携型認定こども園北進</t>
    <rPh sb="0" eb="2">
      <t>ヨウホ</t>
    </rPh>
    <rPh sb="2" eb="4">
      <t>レンケイ</t>
    </rPh>
    <rPh sb="4" eb="5">
      <t>ガタ</t>
    </rPh>
    <rPh sb="11" eb="12">
      <t>キタ</t>
    </rPh>
    <rPh sb="12" eb="13">
      <t>スス</t>
    </rPh>
    <phoneticPr fontId="3"/>
  </si>
  <si>
    <t>幼保連携型認定こども園ほっこう</t>
    <rPh sb="0" eb="2">
      <t>ヨウホ</t>
    </rPh>
    <rPh sb="2" eb="4">
      <t>レンケイ</t>
    </rPh>
    <rPh sb="4" eb="5">
      <t>ガタ</t>
    </rPh>
    <phoneticPr fontId="3"/>
  </si>
  <si>
    <t>北見福祉会</t>
    <rPh sb="2" eb="4">
      <t>フクシ</t>
    </rPh>
    <rPh sb="4" eb="5">
      <t>カイ</t>
    </rPh>
    <phoneticPr fontId="3"/>
  </si>
  <si>
    <t>幼保連携型夕陽ヶ丘認定こども園</t>
    <rPh sb="0" eb="2">
      <t>ヨウホ</t>
    </rPh>
    <rPh sb="2" eb="4">
      <t>レンケイ</t>
    </rPh>
    <rPh sb="4" eb="5">
      <t>ガタ</t>
    </rPh>
    <rPh sb="5" eb="9">
      <t>ユウヒガオカ</t>
    </rPh>
    <phoneticPr fontId="3"/>
  </si>
  <si>
    <t>幼保連携型光西認定こども園</t>
    <rPh sb="0" eb="2">
      <t>ヨウホ</t>
    </rPh>
    <rPh sb="2" eb="4">
      <t>レンケイ</t>
    </rPh>
    <rPh sb="4" eb="5">
      <t>ガタ</t>
    </rPh>
    <rPh sb="5" eb="6">
      <t>ヒカリ</t>
    </rPh>
    <rPh sb="6" eb="7">
      <t>ニシ</t>
    </rPh>
    <rPh sb="7" eb="9">
      <t>ニンテイ</t>
    </rPh>
    <phoneticPr fontId="3"/>
  </si>
  <si>
    <t>幼保連携型みなみ認定こども園</t>
    <rPh sb="0" eb="2">
      <t>ヨウホ</t>
    </rPh>
    <rPh sb="2" eb="4">
      <t>レンケイ</t>
    </rPh>
    <rPh sb="4" eb="5">
      <t>ガタ</t>
    </rPh>
    <rPh sb="8" eb="10">
      <t>ニンテイ</t>
    </rPh>
    <phoneticPr fontId="3"/>
  </si>
  <si>
    <t>幼保連携型認定こども園紋別藤幼稚園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モンベツ</t>
    </rPh>
    <rPh sb="13" eb="14">
      <t>フジ</t>
    </rPh>
    <rPh sb="14" eb="17">
      <t>ヨウチエン</t>
    </rPh>
    <phoneticPr fontId="3"/>
  </si>
  <si>
    <t>斜里大谷学園</t>
    <rPh sb="0" eb="2">
      <t>シャリ</t>
    </rPh>
    <rPh sb="2" eb="4">
      <t>オオタニ</t>
    </rPh>
    <rPh sb="4" eb="6">
      <t>ガクエン</t>
    </rPh>
    <phoneticPr fontId="3"/>
  </si>
  <si>
    <t>認定こども園斜里大谷幼稚園</t>
    <rPh sb="0" eb="2">
      <t>ニンテイ</t>
    </rPh>
    <rPh sb="5" eb="6">
      <t>エン</t>
    </rPh>
    <rPh sb="6" eb="8">
      <t>シャリ</t>
    </rPh>
    <rPh sb="8" eb="10">
      <t>オオタニ</t>
    </rPh>
    <rPh sb="10" eb="13">
      <t>ヨウチエン</t>
    </rPh>
    <phoneticPr fontId="3"/>
  </si>
  <si>
    <t>町</t>
    <rPh sb="0" eb="1">
      <t>チョウ</t>
    </rPh>
    <phoneticPr fontId="3"/>
  </si>
  <si>
    <t>訓子府町</t>
    <rPh sb="0" eb="3">
      <t>クンネップ</t>
    </rPh>
    <rPh sb="3" eb="4">
      <t>チョウ</t>
    </rPh>
    <phoneticPr fontId="3"/>
  </si>
  <si>
    <t>訓子府町認定こども園</t>
    <rPh sb="0" eb="4">
      <t>クンネップチョウ</t>
    </rPh>
    <rPh sb="4" eb="6">
      <t>ニンテイ</t>
    </rPh>
    <rPh sb="9" eb="10">
      <t>エン</t>
    </rPh>
    <phoneticPr fontId="3"/>
  </si>
  <si>
    <t>音更福祉事業協会</t>
    <rPh sb="0" eb="2">
      <t>オトフケ</t>
    </rPh>
    <rPh sb="2" eb="4">
      <t>フクシ</t>
    </rPh>
    <rPh sb="4" eb="6">
      <t>ジギョウ</t>
    </rPh>
    <rPh sb="6" eb="8">
      <t>キョウカイ</t>
    </rPh>
    <phoneticPr fontId="3"/>
  </si>
  <si>
    <t>音更認定こども園</t>
    <rPh sb="0" eb="2">
      <t>オトフケ</t>
    </rPh>
    <rPh sb="2" eb="4">
      <t>ニンテイ</t>
    </rPh>
    <rPh sb="7" eb="8">
      <t>エン</t>
    </rPh>
    <phoneticPr fontId="3"/>
  </si>
  <si>
    <t>釧路</t>
    <rPh sb="0" eb="2">
      <t>クシロ</t>
    </rPh>
    <phoneticPr fontId="3"/>
  </si>
  <si>
    <t>香木学園</t>
    <rPh sb="0" eb="1">
      <t>カオ</t>
    </rPh>
    <rPh sb="1" eb="2">
      <t>キ</t>
    </rPh>
    <rPh sb="2" eb="4">
      <t>ガクエン</t>
    </rPh>
    <phoneticPr fontId="3"/>
  </si>
  <si>
    <t>認定こども園よしの</t>
    <rPh sb="0" eb="2">
      <t>ニンテイ</t>
    </rPh>
    <rPh sb="5" eb="6">
      <t>エン</t>
    </rPh>
    <phoneticPr fontId="3"/>
  </si>
  <si>
    <t>フレンド恵学園</t>
    <rPh sb="4" eb="5">
      <t>メグ</t>
    </rPh>
    <rPh sb="5" eb="7">
      <t>ガクエン</t>
    </rPh>
    <phoneticPr fontId="3"/>
  </si>
  <si>
    <t>北見竜谷学園</t>
    <rPh sb="0" eb="2">
      <t>キタミ</t>
    </rPh>
    <rPh sb="2" eb="4">
      <t>リュウコク</t>
    </rPh>
    <rPh sb="4" eb="6">
      <t>ガクエン</t>
    </rPh>
    <phoneticPr fontId="3"/>
  </si>
  <si>
    <t>認定こども園北見さくら幼稚園</t>
    <rPh sb="0" eb="2">
      <t>ニンテイ</t>
    </rPh>
    <rPh sb="5" eb="6">
      <t>エン</t>
    </rPh>
    <rPh sb="6" eb="8">
      <t>キタミ</t>
    </rPh>
    <rPh sb="11" eb="14">
      <t>ヨウチエン</t>
    </rPh>
    <phoneticPr fontId="3"/>
  </si>
  <si>
    <t>帯広みどり学園</t>
    <rPh sb="0" eb="2">
      <t>オビヒロ</t>
    </rPh>
    <rPh sb="5" eb="7">
      <t>ガクエン</t>
    </rPh>
    <phoneticPr fontId="3"/>
  </si>
  <si>
    <t>認定こども園帯広ひまわり幼稚園</t>
    <rPh sb="0" eb="2">
      <t>ニンテイ</t>
    </rPh>
    <rPh sb="5" eb="6">
      <t>エン</t>
    </rPh>
    <rPh sb="6" eb="8">
      <t>オビヒロ</t>
    </rPh>
    <rPh sb="12" eb="15">
      <t>ヨウチエン</t>
    </rPh>
    <phoneticPr fontId="3"/>
  </si>
  <si>
    <t>認定こども園帯広第二ひまわり幼稚園</t>
    <rPh sb="0" eb="2">
      <t>ニンテイ</t>
    </rPh>
    <rPh sb="5" eb="6">
      <t>エン</t>
    </rPh>
    <rPh sb="6" eb="8">
      <t>オビヒロ</t>
    </rPh>
    <rPh sb="8" eb="10">
      <t>ダイニ</t>
    </rPh>
    <rPh sb="14" eb="17">
      <t>ヨウチエン</t>
    </rPh>
    <phoneticPr fontId="3"/>
  </si>
  <si>
    <t>釧路カトリック学園</t>
    <rPh sb="0" eb="2">
      <t>クシロ</t>
    </rPh>
    <rPh sb="7" eb="9">
      <t>ガクエン</t>
    </rPh>
    <phoneticPr fontId="3"/>
  </si>
  <si>
    <t>認定こども園根室カトリック幼稚園</t>
    <rPh sb="0" eb="2">
      <t>ニンテイ</t>
    </rPh>
    <rPh sb="5" eb="6">
      <t>エン</t>
    </rPh>
    <rPh sb="6" eb="8">
      <t>ネムロ</t>
    </rPh>
    <rPh sb="13" eb="16">
      <t>ヨウチエン</t>
    </rPh>
    <phoneticPr fontId="3"/>
  </si>
  <si>
    <t>別海町</t>
    <rPh sb="0" eb="3">
      <t>ベツカイチョウ</t>
    </rPh>
    <phoneticPr fontId="3"/>
  </si>
  <si>
    <t>認定こども園中西別幼稚園</t>
    <rPh sb="0" eb="2">
      <t>ニンテイ</t>
    </rPh>
    <rPh sb="5" eb="6">
      <t>エン</t>
    </rPh>
    <rPh sb="6" eb="8">
      <t>ナカニシ</t>
    </rPh>
    <rPh sb="8" eb="9">
      <t>ベツ</t>
    </rPh>
    <rPh sb="9" eb="12">
      <t>ヨウチエン</t>
    </rPh>
    <phoneticPr fontId="3"/>
  </si>
  <si>
    <t>認定こども園上西春別幼稚園</t>
    <rPh sb="0" eb="2">
      <t>ニンテイ</t>
    </rPh>
    <rPh sb="5" eb="6">
      <t>エン</t>
    </rPh>
    <rPh sb="6" eb="7">
      <t>ウエ</t>
    </rPh>
    <rPh sb="7" eb="9">
      <t>ニシハル</t>
    </rPh>
    <rPh sb="9" eb="10">
      <t>ベツ</t>
    </rPh>
    <rPh sb="10" eb="13">
      <t>ヨウチエン</t>
    </rPh>
    <phoneticPr fontId="3"/>
  </si>
  <si>
    <t>認定こども園野付幼稚園</t>
    <rPh sb="0" eb="2">
      <t>ニンテイ</t>
    </rPh>
    <rPh sb="5" eb="6">
      <t>エン</t>
    </rPh>
    <rPh sb="6" eb="8">
      <t>ノツケ</t>
    </rPh>
    <rPh sb="8" eb="11">
      <t>ヨウチエン</t>
    </rPh>
    <phoneticPr fontId="3"/>
  </si>
  <si>
    <t>月形町認定こども園花の里こども園</t>
    <rPh sb="0" eb="2">
      <t>ツキガタ</t>
    </rPh>
    <rPh sb="2" eb="3">
      <t>チョウ</t>
    </rPh>
    <rPh sb="3" eb="5">
      <t>ニンテイ</t>
    </rPh>
    <rPh sb="8" eb="9">
      <t>エン</t>
    </rPh>
    <rPh sb="9" eb="10">
      <t>ハナ</t>
    </rPh>
    <rPh sb="11" eb="12">
      <t>サト</t>
    </rPh>
    <rPh sb="15" eb="16">
      <t>エン</t>
    </rPh>
    <phoneticPr fontId="3"/>
  </si>
  <si>
    <t>沼田保育園</t>
    <rPh sb="0" eb="2">
      <t>ヌマタ</t>
    </rPh>
    <rPh sb="2" eb="5">
      <t>ホイクエン</t>
    </rPh>
    <phoneticPr fontId="3"/>
  </si>
  <si>
    <t>沼田認定こども園</t>
    <rPh sb="0" eb="2">
      <t>ヌマタ</t>
    </rPh>
    <rPh sb="2" eb="4">
      <t>ニンテイ</t>
    </rPh>
    <rPh sb="7" eb="8">
      <t>エン</t>
    </rPh>
    <phoneticPr fontId="3"/>
  </si>
  <si>
    <t>認定こども園さくら保育園</t>
    <rPh sb="0" eb="2">
      <t>ニンテイ</t>
    </rPh>
    <rPh sb="5" eb="6">
      <t>エン</t>
    </rPh>
    <rPh sb="9" eb="12">
      <t>ホイクエン</t>
    </rPh>
    <phoneticPr fontId="3"/>
  </si>
  <si>
    <t>047-0156</t>
    <phoneticPr fontId="3"/>
  </si>
  <si>
    <t>0134-54-2119</t>
    <phoneticPr fontId="3"/>
  </si>
  <si>
    <t>村</t>
    <rPh sb="0" eb="1">
      <t>ムラ</t>
    </rPh>
    <phoneticPr fontId="3"/>
  </si>
  <si>
    <t>真狩村</t>
    <rPh sb="0" eb="3">
      <t>マッカリムラ</t>
    </rPh>
    <phoneticPr fontId="3"/>
  </si>
  <si>
    <t>認定こども園まっかり保育所</t>
    <rPh sb="0" eb="2">
      <t>ニンテイ</t>
    </rPh>
    <rPh sb="5" eb="6">
      <t>エン</t>
    </rPh>
    <rPh sb="10" eb="13">
      <t>ホイクショ</t>
    </rPh>
    <phoneticPr fontId="3"/>
  </si>
  <si>
    <t>天塩町</t>
    <rPh sb="0" eb="2">
      <t>テシオ</t>
    </rPh>
    <rPh sb="2" eb="3">
      <t>チョウ</t>
    </rPh>
    <phoneticPr fontId="3"/>
  </si>
  <si>
    <t>大樹福祉事業会</t>
    <rPh sb="0" eb="2">
      <t>タイジュ</t>
    </rPh>
    <rPh sb="2" eb="4">
      <t>フクシ</t>
    </rPh>
    <rPh sb="4" eb="6">
      <t>ジギョウ</t>
    </rPh>
    <rPh sb="6" eb="7">
      <t>カイ</t>
    </rPh>
    <phoneticPr fontId="3"/>
  </si>
  <si>
    <t>別海町</t>
    <rPh sb="0" eb="2">
      <t>ベツカイ</t>
    </rPh>
    <rPh sb="2" eb="3">
      <t>チョウ</t>
    </rPh>
    <phoneticPr fontId="3"/>
  </si>
  <si>
    <t>認定こども園別海保育園</t>
    <rPh sb="0" eb="2">
      <t>ニンテイ</t>
    </rPh>
    <rPh sb="5" eb="6">
      <t>エン</t>
    </rPh>
    <rPh sb="6" eb="8">
      <t>ベツカイ</t>
    </rPh>
    <rPh sb="8" eb="11">
      <t>ホイクエン</t>
    </rPh>
    <phoneticPr fontId="3"/>
  </si>
  <si>
    <t>認定こども園上西春別保育園</t>
    <rPh sb="0" eb="2">
      <t>ニンテイ</t>
    </rPh>
    <rPh sb="5" eb="6">
      <t>エン</t>
    </rPh>
    <rPh sb="6" eb="7">
      <t>ウエ</t>
    </rPh>
    <rPh sb="7" eb="8">
      <t>ニシ</t>
    </rPh>
    <rPh sb="8" eb="9">
      <t>ハル</t>
    </rPh>
    <rPh sb="9" eb="10">
      <t>ベツ</t>
    </rPh>
    <rPh sb="10" eb="13">
      <t>ホイクエン</t>
    </rPh>
    <phoneticPr fontId="3"/>
  </si>
  <si>
    <t>小樽さくら保育会</t>
    <rPh sb="0" eb="2">
      <t>オタル</t>
    </rPh>
    <rPh sb="5" eb="7">
      <t>ホイク</t>
    </rPh>
    <rPh sb="7" eb="8">
      <t>カイ</t>
    </rPh>
    <phoneticPr fontId="3"/>
  </si>
  <si>
    <t>函館大谷短期大学附属松前認定こども園</t>
    <rPh sb="0" eb="2">
      <t>ハコダテ</t>
    </rPh>
    <rPh sb="2" eb="3">
      <t>オオ</t>
    </rPh>
    <rPh sb="3" eb="4">
      <t>タニ</t>
    </rPh>
    <rPh sb="4" eb="6">
      <t>タンキ</t>
    </rPh>
    <rPh sb="6" eb="8">
      <t>ダイガク</t>
    </rPh>
    <rPh sb="8" eb="10">
      <t>フゾク</t>
    </rPh>
    <rPh sb="10" eb="12">
      <t>マツマエ</t>
    </rPh>
    <phoneticPr fontId="3"/>
  </si>
  <si>
    <t>学校</t>
    <rPh sb="0" eb="2">
      <t>ガッコウ</t>
    </rPh>
    <phoneticPr fontId="2"/>
  </si>
  <si>
    <t>社福</t>
    <rPh sb="0" eb="1">
      <t>シャ</t>
    </rPh>
    <rPh sb="1" eb="2">
      <t>フク</t>
    </rPh>
    <phoneticPr fontId="2"/>
  </si>
  <si>
    <t>044-0005</t>
  </si>
  <si>
    <t>侑愛会</t>
    <rPh sb="0" eb="1">
      <t>ユウ</t>
    </rPh>
    <rPh sb="1" eb="2">
      <t>アイ</t>
    </rPh>
    <rPh sb="2" eb="3">
      <t>カイ</t>
    </rPh>
    <phoneticPr fontId="2"/>
  </si>
  <si>
    <t>幼保連携型認定こども園七重浜こども園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4">
      <t>ナナエハマ</t>
    </rPh>
    <rPh sb="17" eb="18">
      <t>エン</t>
    </rPh>
    <phoneticPr fontId="2"/>
  </si>
  <si>
    <t>幼保連携型認定こども園浜分こども園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2">
      <t>ハマ</t>
    </rPh>
    <rPh sb="12" eb="13">
      <t>ワ</t>
    </rPh>
    <rPh sb="16" eb="17">
      <t>エン</t>
    </rPh>
    <phoneticPr fontId="2"/>
  </si>
  <si>
    <t>049-0111</t>
  </si>
  <si>
    <t>0138-49-1811</t>
  </si>
  <si>
    <t>0138-49-4351</t>
  </si>
  <si>
    <t>御西学園</t>
    <rPh sb="0" eb="2">
      <t>オニシ</t>
    </rPh>
    <rPh sb="2" eb="4">
      <t>ガクエン</t>
    </rPh>
    <phoneticPr fontId="2"/>
  </si>
  <si>
    <t>認定こども園たかす円山幼稚園</t>
    <rPh sb="0" eb="2">
      <t>ニンテイ</t>
    </rPh>
    <rPh sb="5" eb="6">
      <t>エン</t>
    </rPh>
    <rPh sb="9" eb="11">
      <t>マルヤマ</t>
    </rPh>
    <rPh sb="11" eb="14">
      <t>ヨウチエン</t>
    </rPh>
    <phoneticPr fontId="2"/>
  </si>
  <si>
    <t>071-1222</t>
  </si>
  <si>
    <t>0166-87-3222</t>
  </si>
  <si>
    <t>苫前福祉会</t>
    <rPh sb="0" eb="2">
      <t>トママエ</t>
    </rPh>
    <rPh sb="2" eb="4">
      <t>フクシ</t>
    </rPh>
    <rPh sb="4" eb="5">
      <t>カイ</t>
    </rPh>
    <phoneticPr fontId="2"/>
  </si>
  <si>
    <t>認定苫前こども園</t>
    <rPh sb="0" eb="2">
      <t>ニンテイ</t>
    </rPh>
    <rPh sb="2" eb="4">
      <t>トママエ</t>
    </rPh>
    <rPh sb="7" eb="8">
      <t>エン</t>
    </rPh>
    <phoneticPr fontId="2"/>
  </si>
  <si>
    <t>078-3701</t>
  </si>
  <si>
    <t>0164-64-2444</t>
  </si>
  <si>
    <t>北見光華学園</t>
    <rPh sb="0" eb="2">
      <t>キタミ</t>
    </rPh>
    <rPh sb="2" eb="3">
      <t>ヒカリ</t>
    </rPh>
    <rPh sb="3" eb="4">
      <t>ハナ</t>
    </rPh>
    <rPh sb="4" eb="6">
      <t>ガクエン</t>
    </rPh>
    <phoneticPr fontId="2"/>
  </si>
  <si>
    <t>認定こども園北見北光幼稚園</t>
    <rPh sb="0" eb="2">
      <t>ニンテイ</t>
    </rPh>
    <rPh sb="5" eb="6">
      <t>エン</t>
    </rPh>
    <rPh sb="6" eb="8">
      <t>キタミ</t>
    </rPh>
    <rPh sb="8" eb="9">
      <t>キタ</t>
    </rPh>
    <rPh sb="9" eb="10">
      <t>ヒカリ</t>
    </rPh>
    <rPh sb="10" eb="13">
      <t>ヨウチエン</t>
    </rPh>
    <phoneticPr fontId="2"/>
  </si>
  <si>
    <t>090-0827</t>
  </si>
  <si>
    <t>0157-23-1980</t>
  </si>
  <si>
    <t>釧路カトリック学園</t>
    <rPh sb="0" eb="2">
      <t>クシロ</t>
    </rPh>
    <rPh sb="7" eb="9">
      <t>ガクエン</t>
    </rPh>
    <phoneticPr fontId="2"/>
  </si>
  <si>
    <t>幼保連携型認定こども園ほんべつ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2"/>
  </si>
  <si>
    <t>089-3314</t>
  </si>
  <si>
    <t>0156-22-2520</t>
  </si>
  <si>
    <t>釧路まりも学園</t>
    <rPh sb="0" eb="2">
      <t>クシロ</t>
    </rPh>
    <rPh sb="5" eb="7">
      <t>ガクエン</t>
    </rPh>
    <phoneticPr fontId="2"/>
  </si>
  <si>
    <t>釧路あさひ認定こども園</t>
    <rPh sb="0" eb="2">
      <t>クシロ</t>
    </rPh>
    <rPh sb="5" eb="7">
      <t>ニンテイ</t>
    </rPh>
    <rPh sb="10" eb="11">
      <t>エン</t>
    </rPh>
    <phoneticPr fontId="2"/>
  </si>
  <si>
    <t>085-0011</t>
  </si>
  <si>
    <t>0154-25-2301</t>
  </si>
  <si>
    <t>町</t>
    <rPh sb="0" eb="1">
      <t>マチ</t>
    </rPh>
    <phoneticPr fontId="2"/>
  </si>
  <si>
    <t>標津町</t>
    <rPh sb="0" eb="3">
      <t>シベツチョウ</t>
    </rPh>
    <phoneticPr fontId="2"/>
  </si>
  <si>
    <t>標津認定こども園</t>
    <rPh sb="0" eb="2">
      <t>シベツ</t>
    </rPh>
    <rPh sb="2" eb="4">
      <t>ニンテイ</t>
    </rPh>
    <rPh sb="7" eb="8">
      <t>エン</t>
    </rPh>
    <phoneticPr fontId="2"/>
  </si>
  <si>
    <t>川北認定こども園</t>
    <rPh sb="0" eb="2">
      <t>カワキタ</t>
    </rPh>
    <rPh sb="2" eb="4">
      <t>ニンテイ</t>
    </rPh>
    <rPh sb="7" eb="8">
      <t>エン</t>
    </rPh>
    <phoneticPr fontId="2"/>
  </si>
  <si>
    <t>086-1652</t>
  </si>
  <si>
    <t>0153-82-2717</t>
  </si>
  <si>
    <t>086-1451</t>
  </si>
  <si>
    <t>0153-85-2959</t>
  </si>
  <si>
    <t>北海道ルーテル学園</t>
    <rPh sb="0" eb="3">
      <t>ホッカイドウ</t>
    </rPh>
    <rPh sb="7" eb="9">
      <t>ガクエン</t>
    </rPh>
    <phoneticPr fontId="2"/>
  </si>
  <si>
    <t>認定こども園小樽オリーブ幼稚園</t>
    <rPh sb="0" eb="2">
      <t>ニンテイ</t>
    </rPh>
    <rPh sb="5" eb="6">
      <t>エン</t>
    </rPh>
    <rPh sb="6" eb="8">
      <t>オタル</t>
    </rPh>
    <rPh sb="12" eb="15">
      <t>ヨウチエン</t>
    </rPh>
    <phoneticPr fontId="2"/>
  </si>
  <si>
    <t>余市杉の子学園</t>
    <rPh sb="0" eb="2">
      <t>ヨイチ</t>
    </rPh>
    <rPh sb="2" eb="3">
      <t>スギ</t>
    </rPh>
    <rPh sb="4" eb="5">
      <t>コ</t>
    </rPh>
    <rPh sb="5" eb="7">
      <t>ガクエン</t>
    </rPh>
    <phoneticPr fontId="2"/>
  </si>
  <si>
    <t>認定こども園小樽杉の子幼稚園</t>
    <rPh sb="0" eb="2">
      <t>ニンテイ</t>
    </rPh>
    <rPh sb="5" eb="6">
      <t>エン</t>
    </rPh>
    <rPh sb="6" eb="8">
      <t>オタル</t>
    </rPh>
    <rPh sb="8" eb="9">
      <t>スギ</t>
    </rPh>
    <rPh sb="10" eb="11">
      <t>コ</t>
    </rPh>
    <rPh sb="11" eb="14">
      <t>ヨウチエン</t>
    </rPh>
    <phoneticPr fontId="2"/>
  </si>
  <si>
    <t>047-0022</t>
  </si>
  <si>
    <t>0134-23-7890</t>
  </si>
  <si>
    <t>047-0037</t>
  </si>
  <si>
    <t>0135-22-3239</t>
  </si>
  <si>
    <t>認定こども園杉の子幼稚園</t>
    <rPh sb="0" eb="2">
      <t>ニンテイ</t>
    </rPh>
    <rPh sb="5" eb="6">
      <t>エン</t>
    </rPh>
    <rPh sb="6" eb="7">
      <t>スギ</t>
    </rPh>
    <rPh sb="8" eb="9">
      <t>コ</t>
    </rPh>
    <rPh sb="9" eb="12">
      <t>ヨウチエン</t>
    </rPh>
    <phoneticPr fontId="2"/>
  </si>
  <si>
    <t>046-0003</t>
  </si>
  <si>
    <t>認定こども園名寄幼稚園</t>
    <rPh sb="0" eb="2">
      <t>ニンテイ</t>
    </rPh>
    <rPh sb="5" eb="6">
      <t>エン</t>
    </rPh>
    <rPh sb="6" eb="8">
      <t>ナヨロ</t>
    </rPh>
    <rPh sb="8" eb="11">
      <t>ヨウチエン</t>
    </rPh>
    <phoneticPr fontId="2"/>
  </si>
  <si>
    <t>旭川カトリック学園</t>
    <rPh sb="0" eb="2">
      <t>アサヒカワ</t>
    </rPh>
    <rPh sb="7" eb="9">
      <t>ガクエン</t>
    </rPh>
    <phoneticPr fontId="2"/>
  </si>
  <si>
    <t>認定こども園カトリック士別幼稚園</t>
    <rPh sb="0" eb="2">
      <t>ニンテイ</t>
    </rPh>
    <rPh sb="5" eb="6">
      <t>エン</t>
    </rPh>
    <rPh sb="11" eb="13">
      <t>シベツ</t>
    </rPh>
    <rPh sb="13" eb="16">
      <t>ヨウチエン</t>
    </rPh>
    <phoneticPr fontId="2"/>
  </si>
  <si>
    <t>096-0010</t>
  </si>
  <si>
    <t>01654-3-0280</t>
  </si>
  <si>
    <t>095-0013</t>
  </si>
  <si>
    <t>0165-22-3502</t>
  </si>
  <si>
    <t>認定こども園釧路カトリック幼稚園</t>
    <rPh sb="0" eb="2">
      <t>ニンテイ</t>
    </rPh>
    <rPh sb="5" eb="6">
      <t>エン</t>
    </rPh>
    <rPh sb="6" eb="8">
      <t>クシロ</t>
    </rPh>
    <rPh sb="13" eb="16">
      <t>ヨウチエン</t>
    </rPh>
    <phoneticPr fontId="2"/>
  </si>
  <si>
    <t>認定こども園釧路ひばり幼稚園</t>
    <rPh sb="0" eb="2">
      <t>ニンテイ</t>
    </rPh>
    <rPh sb="5" eb="6">
      <t>エン</t>
    </rPh>
    <rPh sb="6" eb="8">
      <t>クシロ</t>
    </rPh>
    <rPh sb="11" eb="14">
      <t>ヨウチエン</t>
    </rPh>
    <phoneticPr fontId="2"/>
  </si>
  <si>
    <t>横田学園</t>
    <rPh sb="0" eb="2">
      <t>ヨコタ</t>
    </rPh>
    <rPh sb="2" eb="4">
      <t>ガクエン</t>
    </rPh>
    <phoneticPr fontId="2"/>
  </si>
  <si>
    <t>認定こども園釧路桜幼稚園</t>
    <rPh sb="0" eb="2">
      <t>ニンテイ</t>
    </rPh>
    <rPh sb="5" eb="6">
      <t>エン</t>
    </rPh>
    <rPh sb="6" eb="8">
      <t>クシロ</t>
    </rPh>
    <rPh sb="8" eb="9">
      <t>サクラ</t>
    </rPh>
    <rPh sb="9" eb="12">
      <t>ヨウチエン</t>
    </rPh>
    <phoneticPr fontId="2"/>
  </si>
  <si>
    <t>認定こども園釧路白樺幼稚園</t>
    <rPh sb="0" eb="2">
      <t>ニンテイ</t>
    </rPh>
    <rPh sb="5" eb="6">
      <t>エン</t>
    </rPh>
    <rPh sb="6" eb="8">
      <t>クシロ</t>
    </rPh>
    <rPh sb="8" eb="10">
      <t>シラカバ</t>
    </rPh>
    <rPh sb="10" eb="13">
      <t>ヨウチエン</t>
    </rPh>
    <phoneticPr fontId="2"/>
  </si>
  <si>
    <t>085-0018</t>
  </si>
  <si>
    <t>0154-23-3993</t>
  </si>
  <si>
    <t>085-0814</t>
  </si>
  <si>
    <t>0154-46-4280</t>
  </si>
  <si>
    <t>085-0805</t>
  </si>
  <si>
    <t>0154-91-6441</t>
  </si>
  <si>
    <t>085-0804</t>
  </si>
  <si>
    <t>0154-91-6805</t>
  </si>
  <si>
    <t>市</t>
    <rPh sb="0" eb="1">
      <t>シ</t>
    </rPh>
    <phoneticPr fontId="2"/>
  </si>
  <si>
    <t>岩見沢市立栗沢認定こども園</t>
    <rPh sb="0" eb="3">
      <t>イワミザワ</t>
    </rPh>
    <rPh sb="3" eb="5">
      <t>シリツ</t>
    </rPh>
    <rPh sb="5" eb="7">
      <t>クリサワ</t>
    </rPh>
    <rPh sb="7" eb="9">
      <t>ニンテイ</t>
    </rPh>
    <rPh sb="12" eb="13">
      <t>エン</t>
    </rPh>
    <phoneticPr fontId="2"/>
  </si>
  <si>
    <t>NPO</t>
  </si>
  <si>
    <t>かもめ保育園</t>
    <rPh sb="3" eb="6">
      <t>ホイクエン</t>
    </rPh>
    <phoneticPr fontId="2"/>
  </si>
  <si>
    <t>認定こども園かもめ保育園</t>
    <rPh sb="0" eb="2">
      <t>ニンテイ</t>
    </rPh>
    <rPh sb="5" eb="6">
      <t>エン</t>
    </rPh>
    <rPh sb="9" eb="12">
      <t>ホイクエン</t>
    </rPh>
    <phoneticPr fontId="2"/>
  </si>
  <si>
    <t>047-0266</t>
  </si>
  <si>
    <t>0134-62-1284</t>
  </si>
  <si>
    <t>鉄道弘済会</t>
    <rPh sb="0" eb="2">
      <t>テツドウ</t>
    </rPh>
    <rPh sb="2" eb="5">
      <t>コウサイカイ</t>
    </rPh>
    <phoneticPr fontId="2"/>
  </si>
  <si>
    <t>村</t>
    <rPh sb="0" eb="1">
      <t>ムラ</t>
    </rPh>
    <phoneticPr fontId="2"/>
  </si>
  <si>
    <t>中札内村</t>
    <rPh sb="0" eb="4">
      <t>ナカサツナイムラ</t>
    </rPh>
    <phoneticPr fontId="2"/>
  </si>
  <si>
    <t>認定こども園中札内きらきら保育園</t>
    <rPh sb="0" eb="2">
      <t>ニンテイ</t>
    </rPh>
    <rPh sb="5" eb="6">
      <t>エン</t>
    </rPh>
    <rPh sb="6" eb="9">
      <t>ナカサツナイ</t>
    </rPh>
    <rPh sb="13" eb="16">
      <t>ホイクエン</t>
    </rPh>
    <phoneticPr fontId="2"/>
  </si>
  <si>
    <t>089-1344</t>
  </si>
  <si>
    <t>0155-67-2357</t>
  </si>
  <si>
    <t>帯広葵学園</t>
    <rPh sb="0" eb="2">
      <t>オビヒロ</t>
    </rPh>
    <rPh sb="2" eb="3">
      <t>アオイ</t>
    </rPh>
    <rPh sb="3" eb="5">
      <t>ガクエン</t>
    </rPh>
    <phoneticPr fontId="2"/>
  </si>
  <si>
    <t>080-0317</t>
  </si>
  <si>
    <t>0155-31-5815</t>
  </si>
  <si>
    <t>聖公会北海道福祉会</t>
    <rPh sb="0" eb="1">
      <t>セイ</t>
    </rPh>
    <rPh sb="1" eb="2">
      <t>コウ</t>
    </rPh>
    <rPh sb="2" eb="3">
      <t>カイ</t>
    </rPh>
    <rPh sb="3" eb="6">
      <t>ホッカイドウ</t>
    </rPh>
    <rPh sb="6" eb="9">
      <t>フクシカイ</t>
    </rPh>
    <phoneticPr fontId="2"/>
  </si>
  <si>
    <t>認定こども園釧路頌栄保育園</t>
    <rPh sb="0" eb="2">
      <t>ニンテイ</t>
    </rPh>
    <rPh sb="5" eb="6">
      <t>エン</t>
    </rPh>
    <rPh sb="6" eb="8">
      <t>クシロ</t>
    </rPh>
    <rPh sb="8" eb="10">
      <t>ショウエイ</t>
    </rPh>
    <rPh sb="10" eb="13">
      <t>ホイクエン</t>
    </rPh>
    <phoneticPr fontId="2"/>
  </si>
  <si>
    <t>認定こども園釧路共栄保育園</t>
    <rPh sb="0" eb="2">
      <t>ニンテイ</t>
    </rPh>
    <rPh sb="5" eb="6">
      <t>エン</t>
    </rPh>
    <rPh sb="6" eb="8">
      <t>クシロ</t>
    </rPh>
    <rPh sb="8" eb="10">
      <t>キョウエイ</t>
    </rPh>
    <rPh sb="10" eb="13">
      <t>ホイクエン</t>
    </rPh>
    <phoneticPr fontId="2"/>
  </si>
  <si>
    <t>認定こども園釧路はるとり保育園</t>
    <rPh sb="0" eb="2">
      <t>ニンテイ</t>
    </rPh>
    <rPh sb="5" eb="6">
      <t>エン</t>
    </rPh>
    <rPh sb="6" eb="8">
      <t>クシロ</t>
    </rPh>
    <rPh sb="12" eb="15">
      <t>ホイクエン</t>
    </rPh>
    <phoneticPr fontId="2"/>
  </si>
  <si>
    <t>085-0834</t>
  </si>
  <si>
    <t>0154-41-1805</t>
  </si>
  <si>
    <t>085-0036</t>
  </si>
  <si>
    <t>0154-22-4530</t>
  </si>
  <si>
    <t>085-0806</t>
  </si>
  <si>
    <t>0154-46-1685</t>
  </si>
  <si>
    <t>別海町</t>
    <rPh sb="0" eb="3">
      <t>ベツカイチョウ</t>
    </rPh>
    <phoneticPr fontId="2"/>
  </si>
  <si>
    <t>086-0651</t>
  </si>
  <si>
    <t>0153-76-2030</t>
  </si>
  <si>
    <t>認定こども園マーガレット幼稚園</t>
    <rPh sb="0" eb="2">
      <t>ニンテイ</t>
    </rPh>
    <rPh sb="5" eb="6">
      <t>エン</t>
    </rPh>
    <rPh sb="12" eb="15">
      <t>ヨウチエン</t>
    </rPh>
    <phoneticPr fontId="3"/>
  </si>
  <si>
    <t>幼保連携型認定こども園浜分こども園分園（もっく）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ハマ</t>
    </rPh>
    <rPh sb="12" eb="13">
      <t>ワ</t>
    </rPh>
    <rPh sb="16" eb="17">
      <t>エン</t>
    </rPh>
    <rPh sb="17" eb="19">
      <t>ブンエン</t>
    </rPh>
    <phoneticPr fontId="3"/>
  </si>
  <si>
    <t>認定こども園中春別保育園</t>
    <rPh sb="0" eb="2">
      <t>ニンテイ</t>
    </rPh>
    <rPh sb="5" eb="6">
      <t>エン</t>
    </rPh>
    <rPh sb="6" eb="7">
      <t>ナカ</t>
    </rPh>
    <rPh sb="7" eb="9">
      <t>シュンベツ</t>
    </rPh>
    <rPh sb="9" eb="12">
      <t>ホイクエン</t>
    </rPh>
    <phoneticPr fontId="2"/>
  </si>
  <si>
    <t>せたな町</t>
    <rPh sb="3" eb="4">
      <t>チョウ</t>
    </rPh>
    <phoneticPr fontId="3"/>
  </si>
  <si>
    <t>認定こども園きたひやま</t>
    <rPh sb="0" eb="2">
      <t>ニンテイ</t>
    </rPh>
    <rPh sb="5" eb="6">
      <t>エン</t>
    </rPh>
    <phoneticPr fontId="3"/>
  </si>
  <si>
    <t>栗山立正学園</t>
    <rPh sb="0" eb="2">
      <t>クリヤマ</t>
    </rPh>
    <rPh sb="2" eb="4">
      <t>リッショウ</t>
    </rPh>
    <rPh sb="4" eb="6">
      <t>ガクエン</t>
    </rPh>
    <phoneticPr fontId="3"/>
  </si>
  <si>
    <t>幼保連携型栗山めぐみこども園</t>
    <rPh sb="0" eb="2">
      <t>ヨウホ</t>
    </rPh>
    <rPh sb="2" eb="5">
      <t>レンケイガタ</t>
    </rPh>
    <rPh sb="5" eb="7">
      <t>クリヤマ</t>
    </rPh>
    <rPh sb="13" eb="14">
      <t>エン</t>
    </rPh>
    <phoneticPr fontId="3"/>
  </si>
  <si>
    <t>069-1521</t>
  </si>
  <si>
    <t>0123-72-4914</t>
  </si>
  <si>
    <t>社福</t>
    <rPh sb="0" eb="2">
      <t>シャフク</t>
    </rPh>
    <phoneticPr fontId="3"/>
  </si>
  <si>
    <t>浦臼町認定こども園「なかよし」</t>
    <phoneticPr fontId="3"/>
  </si>
  <si>
    <t>061-0600</t>
    <phoneticPr fontId="3"/>
  </si>
  <si>
    <t>011-378-0070</t>
    <phoneticPr fontId="3"/>
  </si>
  <si>
    <t>0126-45-3000</t>
  </si>
  <si>
    <t>047-0264</t>
    <phoneticPr fontId="3"/>
  </si>
  <si>
    <t>0136-22-1354</t>
  </si>
  <si>
    <t>0134-27-3898</t>
  </si>
  <si>
    <t>0136-22-1733</t>
  </si>
  <si>
    <t>044-0034</t>
  </si>
  <si>
    <t>0136-22-1276</t>
  </si>
  <si>
    <t>0136-72-3230</t>
  </si>
  <si>
    <t>京極町</t>
    <rPh sb="0" eb="3">
      <t>キョウゴクチョウ</t>
    </rPh>
    <phoneticPr fontId="3"/>
  </si>
  <si>
    <t>認定こども園京極保育園</t>
    <rPh sb="0" eb="2">
      <t>ニンテイ</t>
    </rPh>
    <rPh sb="5" eb="6">
      <t>エン</t>
    </rPh>
    <rPh sb="6" eb="8">
      <t>キョウゴク</t>
    </rPh>
    <rPh sb="8" eb="11">
      <t>ホイクエン</t>
    </rPh>
    <phoneticPr fontId="3"/>
  </si>
  <si>
    <t>044-0121</t>
  </si>
  <si>
    <t>0136-42-2173</t>
  </si>
  <si>
    <t>057-0034</t>
    <phoneticPr fontId="3"/>
  </si>
  <si>
    <t>函館カトリック学園</t>
    <rPh sb="0" eb="2">
      <t>ハコダテ</t>
    </rPh>
    <rPh sb="7" eb="9">
      <t>ガクエン</t>
    </rPh>
    <phoneticPr fontId="3"/>
  </si>
  <si>
    <t>認定こども園八雲マリア幼稚園</t>
    <rPh sb="0" eb="2">
      <t>ニンテイ</t>
    </rPh>
    <rPh sb="5" eb="6">
      <t>エン</t>
    </rPh>
    <rPh sb="6" eb="8">
      <t>ヤクモ</t>
    </rPh>
    <rPh sb="11" eb="14">
      <t>ヨウチエン</t>
    </rPh>
    <phoneticPr fontId="3"/>
  </si>
  <si>
    <t>0137-84-5255</t>
  </si>
  <si>
    <t>0164-62-2346</t>
  </si>
  <si>
    <t>098-5711</t>
    <phoneticPr fontId="3"/>
  </si>
  <si>
    <t>01634-2-3535</t>
    <phoneticPr fontId="3"/>
  </si>
  <si>
    <t>098-3221</t>
    <phoneticPr fontId="3"/>
  </si>
  <si>
    <t>01632-5-1254</t>
    <phoneticPr fontId="3"/>
  </si>
  <si>
    <t>北見福祉事業協会</t>
    <rPh sb="0" eb="2">
      <t>キタミ</t>
    </rPh>
    <rPh sb="2" eb="4">
      <t>フクシ</t>
    </rPh>
    <rPh sb="4" eb="6">
      <t>ジギョウ</t>
    </rPh>
    <rPh sb="6" eb="8">
      <t>キョウカイ</t>
    </rPh>
    <phoneticPr fontId="3"/>
  </si>
  <si>
    <t>認定こども園みわ保育園</t>
    <rPh sb="0" eb="2">
      <t>ニンテイ</t>
    </rPh>
    <rPh sb="5" eb="6">
      <t>エン</t>
    </rPh>
    <rPh sb="8" eb="11">
      <t>ホイクエン</t>
    </rPh>
    <phoneticPr fontId="3"/>
  </si>
  <si>
    <t>0152-23-3880</t>
  </si>
  <si>
    <t>090-0067</t>
    <phoneticPr fontId="3"/>
  </si>
  <si>
    <t>0157-22-4155</t>
    <phoneticPr fontId="3"/>
  </si>
  <si>
    <t>帯広大谷学園</t>
    <rPh sb="0" eb="2">
      <t>オビヒロ</t>
    </rPh>
    <rPh sb="2" eb="4">
      <t>オオタニ</t>
    </rPh>
    <rPh sb="4" eb="6">
      <t>ガクエン</t>
    </rPh>
    <phoneticPr fontId="3"/>
  </si>
  <si>
    <t>認定こども園帯広大谷短期大学附属音更大谷幼稚園</t>
    <rPh sb="0" eb="2">
      <t>ニンテイ</t>
    </rPh>
    <rPh sb="5" eb="6">
      <t>エン</t>
    </rPh>
    <rPh sb="6" eb="8">
      <t>オビヒロ</t>
    </rPh>
    <rPh sb="8" eb="10">
      <t>オオタニ</t>
    </rPh>
    <rPh sb="10" eb="12">
      <t>タンキ</t>
    </rPh>
    <rPh sb="12" eb="14">
      <t>ダイガク</t>
    </rPh>
    <rPh sb="14" eb="16">
      <t>フゾク</t>
    </rPh>
    <rPh sb="16" eb="18">
      <t>オトフケ</t>
    </rPh>
    <rPh sb="18" eb="20">
      <t>オオタニ</t>
    </rPh>
    <rPh sb="20" eb="23">
      <t>ヨウチエン</t>
    </rPh>
    <phoneticPr fontId="3"/>
  </si>
  <si>
    <t>十勝立正学園</t>
    <rPh sb="0" eb="2">
      <t>トカチ</t>
    </rPh>
    <rPh sb="2" eb="4">
      <t>リッショウ</t>
    </rPh>
    <rPh sb="4" eb="6">
      <t>ガクエン</t>
    </rPh>
    <phoneticPr fontId="3"/>
  </si>
  <si>
    <t>認定子ども園芽室幼稚園</t>
    <rPh sb="0" eb="2">
      <t>ニンテイ</t>
    </rPh>
    <rPh sb="2" eb="3">
      <t>コ</t>
    </rPh>
    <rPh sb="5" eb="6">
      <t>エン</t>
    </rPh>
    <rPh sb="6" eb="8">
      <t>メムロ</t>
    </rPh>
    <rPh sb="8" eb="11">
      <t>ヨウチエン</t>
    </rPh>
    <phoneticPr fontId="3"/>
  </si>
  <si>
    <t>更別村</t>
    <rPh sb="0" eb="3">
      <t>サラベツムラ</t>
    </rPh>
    <phoneticPr fontId="3"/>
  </si>
  <si>
    <t>認定こども園上更別幼稚園</t>
    <rPh sb="0" eb="2">
      <t>ニンテイ</t>
    </rPh>
    <rPh sb="5" eb="6">
      <t>エン</t>
    </rPh>
    <rPh sb="6" eb="7">
      <t>ウエ</t>
    </rPh>
    <rPh sb="7" eb="9">
      <t>サラベツ</t>
    </rPh>
    <rPh sb="9" eb="12">
      <t>ヨウチエン</t>
    </rPh>
    <phoneticPr fontId="3"/>
  </si>
  <si>
    <t>084-0916</t>
    <phoneticPr fontId="3"/>
  </si>
  <si>
    <t>釧路風の子認定こども園</t>
    <rPh sb="0" eb="2">
      <t>クシロ</t>
    </rPh>
    <rPh sb="2" eb="3">
      <t>カゼ</t>
    </rPh>
    <rPh sb="4" eb="5">
      <t>コ</t>
    </rPh>
    <rPh sb="5" eb="7">
      <t>ニンテイ</t>
    </rPh>
    <rPh sb="10" eb="11">
      <t>エン</t>
    </rPh>
    <phoneticPr fontId="2"/>
  </si>
  <si>
    <t>庶路こども園</t>
    <rPh sb="0" eb="2">
      <t>ショロ</t>
    </rPh>
    <rPh sb="5" eb="6">
      <t>エン</t>
    </rPh>
    <phoneticPr fontId="3"/>
  </si>
  <si>
    <t>088-0575</t>
    <phoneticPr fontId="3"/>
  </si>
  <si>
    <t>釧路誠和学園</t>
    <rPh sb="0" eb="2">
      <t>クシロ</t>
    </rPh>
    <rPh sb="2" eb="4">
      <t>セイワ</t>
    </rPh>
    <rPh sb="4" eb="6">
      <t>ガクエン</t>
    </rPh>
    <phoneticPr fontId="3"/>
  </si>
  <si>
    <t>認定こども園美原つくし幼稚園</t>
    <rPh sb="0" eb="2">
      <t>ニンテイ</t>
    </rPh>
    <rPh sb="5" eb="6">
      <t>エン</t>
    </rPh>
    <rPh sb="6" eb="8">
      <t>ミハラ</t>
    </rPh>
    <rPh sb="11" eb="14">
      <t>ヨウチエン</t>
    </rPh>
    <phoneticPr fontId="3"/>
  </si>
  <si>
    <t>認定こども園かすみ幼稚園</t>
    <rPh sb="0" eb="2">
      <t>ニンテイ</t>
    </rPh>
    <rPh sb="5" eb="6">
      <t>エン</t>
    </rPh>
    <rPh sb="9" eb="12">
      <t>ヨウチエン</t>
    </rPh>
    <phoneticPr fontId="3"/>
  </si>
  <si>
    <t>北海道徳風学園</t>
    <rPh sb="0" eb="3">
      <t>ホッカイドウ</t>
    </rPh>
    <rPh sb="3" eb="5">
      <t>トクフウ</t>
    </rPh>
    <rPh sb="5" eb="7">
      <t>ガクエン</t>
    </rPh>
    <phoneticPr fontId="3"/>
  </si>
  <si>
    <t>認定こども園釧路あおば幼稚園</t>
    <rPh sb="0" eb="2">
      <t>ニンテイ</t>
    </rPh>
    <rPh sb="5" eb="6">
      <t>エン</t>
    </rPh>
    <rPh sb="6" eb="8">
      <t>クシロ</t>
    </rPh>
    <rPh sb="11" eb="14">
      <t>ヨウチエン</t>
    </rPh>
    <phoneticPr fontId="3"/>
  </si>
  <si>
    <t>釧路キリスト教学園</t>
    <rPh sb="0" eb="2">
      <t>クシロ</t>
    </rPh>
    <rPh sb="6" eb="7">
      <t>キョウ</t>
    </rPh>
    <rPh sb="7" eb="9">
      <t>ガクエン</t>
    </rPh>
    <phoneticPr fontId="3"/>
  </si>
  <si>
    <t>釧路若草会</t>
    <rPh sb="0" eb="2">
      <t>クシロ</t>
    </rPh>
    <rPh sb="2" eb="4">
      <t>ワカクサ</t>
    </rPh>
    <rPh sb="4" eb="5">
      <t>カイ</t>
    </rPh>
    <phoneticPr fontId="3"/>
  </si>
  <si>
    <t>認定こども園釧路わかくさ保育園</t>
    <rPh sb="0" eb="2">
      <t>ニンテイ</t>
    </rPh>
    <rPh sb="5" eb="6">
      <t>エン</t>
    </rPh>
    <rPh sb="6" eb="8">
      <t>クシロ</t>
    </rPh>
    <rPh sb="12" eb="15">
      <t>ホイクエン</t>
    </rPh>
    <phoneticPr fontId="3"/>
  </si>
  <si>
    <t>日赤</t>
    <rPh sb="0" eb="2">
      <t>ニッセキ</t>
    </rPh>
    <phoneticPr fontId="3"/>
  </si>
  <si>
    <t>日本赤十字社</t>
    <rPh sb="0" eb="2">
      <t>ニホン</t>
    </rPh>
    <rPh sb="2" eb="5">
      <t>セキジュウジ</t>
    </rPh>
    <rPh sb="5" eb="6">
      <t>シャ</t>
    </rPh>
    <phoneticPr fontId="3"/>
  </si>
  <si>
    <t>認定こども園日本赤十字社釧路さかえ保育園</t>
    <rPh sb="0" eb="2">
      <t>ニンテイ</t>
    </rPh>
    <rPh sb="5" eb="6">
      <t>エン</t>
    </rPh>
    <rPh sb="6" eb="8">
      <t>ニホン</t>
    </rPh>
    <rPh sb="8" eb="11">
      <t>セキジュウジ</t>
    </rPh>
    <rPh sb="11" eb="12">
      <t>シャ</t>
    </rPh>
    <rPh sb="12" eb="14">
      <t>クシロ</t>
    </rPh>
    <rPh sb="17" eb="20">
      <t>ホイクエン</t>
    </rPh>
    <phoneticPr fontId="3"/>
  </si>
  <si>
    <t>釧路若草会</t>
    <rPh sb="0" eb="2">
      <t>クシロ</t>
    </rPh>
    <rPh sb="2" eb="4">
      <t>ワカクサ</t>
    </rPh>
    <rPh sb="4" eb="5">
      <t>カイ</t>
    </rPh>
    <phoneticPr fontId="2"/>
  </si>
  <si>
    <t>利用定員</t>
    <rPh sb="0" eb="2">
      <t>リヨウ</t>
    </rPh>
    <rPh sb="2" eb="4">
      <t>テイイン</t>
    </rPh>
    <phoneticPr fontId="3"/>
  </si>
  <si>
    <t>認可（認定）定員</t>
    <rPh sb="0" eb="2">
      <t>ニンカ</t>
    </rPh>
    <rPh sb="3" eb="5">
      <t>ニンテイ</t>
    </rPh>
    <rPh sb="6" eb="8">
      <t>テイイン</t>
    </rPh>
    <phoneticPr fontId="3"/>
  </si>
  <si>
    <t>0154-39-3751</t>
  </si>
  <si>
    <t>0125-74-5750</t>
    <phoneticPr fontId="3"/>
  </si>
  <si>
    <t>空知</t>
  </si>
  <si>
    <t>歌志内市</t>
  </si>
  <si>
    <t>歌志内市立歌志内認定こども園</t>
  </si>
  <si>
    <t>0125-74-5511</t>
  </si>
  <si>
    <t>岩見沢東部保育会</t>
  </si>
  <si>
    <t>岩見沢ひがし認定こども園</t>
  </si>
  <si>
    <t>0126-23-9552</t>
  </si>
  <si>
    <t>聖公会北海道福祉会</t>
  </si>
  <si>
    <t>認定こども園深川あけぼの保育園</t>
  </si>
  <si>
    <t>0164-23-4430</t>
  </si>
  <si>
    <t>多度志保育会</t>
  </si>
  <si>
    <t>たどし認定こども園かぜっこ</t>
  </si>
  <si>
    <t>若葉会</t>
    <rPh sb="0" eb="2">
      <t>ワカバ</t>
    </rPh>
    <rPh sb="2" eb="3">
      <t>カイ</t>
    </rPh>
    <phoneticPr fontId="3"/>
  </si>
  <si>
    <t>わかば認定こども園</t>
    <rPh sb="3" eb="5">
      <t>ニンテイ</t>
    </rPh>
    <rPh sb="8" eb="9">
      <t>エン</t>
    </rPh>
    <phoneticPr fontId="3"/>
  </si>
  <si>
    <t>上砂川町</t>
    <rPh sb="0" eb="4">
      <t>カミスナガワチョウ</t>
    </rPh>
    <phoneticPr fontId="3"/>
  </si>
  <si>
    <t>上砂川町認定こども園ふたば</t>
    <rPh sb="0" eb="3">
      <t>カミスナガワ</t>
    </rPh>
    <rPh sb="3" eb="4">
      <t>チョウ</t>
    </rPh>
    <rPh sb="4" eb="6">
      <t>ニンテイ</t>
    </rPh>
    <rPh sb="9" eb="10">
      <t>エン</t>
    </rPh>
    <phoneticPr fontId="3"/>
  </si>
  <si>
    <t>小樽学園</t>
    <rPh sb="0" eb="2">
      <t>オタル</t>
    </rPh>
    <rPh sb="2" eb="4">
      <t>ガクエン</t>
    </rPh>
    <phoneticPr fontId="3"/>
  </si>
  <si>
    <t>認定こども園いなほ幼稚園</t>
    <rPh sb="0" eb="2">
      <t>ニンテイ</t>
    </rPh>
    <rPh sb="5" eb="6">
      <t>エン</t>
    </rPh>
    <rPh sb="9" eb="12">
      <t>ヨウチエン</t>
    </rPh>
    <phoneticPr fontId="2"/>
  </si>
  <si>
    <t>0134-23-7876</t>
    <phoneticPr fontId="3"/>
  </si>
  <si>
    <t>認定こども園さくら幼稚園</t>
    <rPh sb="0" eb="2">
      <t>ニンテイ</t>
    </rPh>
    <rPh sb="5" eb="6">
      <t>エン</t>
    </rPh>
    <rPh sb="9" eb="12">
      <t>ヨウチエン</t>
    </rPh>
    <phoneticPr fontId="2"/>
  </si>
  <si>
    <t>0134-54-6106</t>
    <phoneticPr fontId="3"/>
  </si>
  <si>
    <t>厚沢部町</t>
    <rPh sb="0" eb="4">
      <t>アッサブチョウ</t>
    </rPh>
    <phoneticPr fontId="3"/>
  </si>
  <si>
    <t>厚沢部町認定こども園はぜる</t>
    <rPh sb="0" eb="4">
      <t>アッサブチョウ</t>
    </rPh>
    <rPh sb="4" eb="6">
      <t>ニンテイ</t>
    </rPh>
    <rPh sb="9" eb="10">
      <t>エン</t>
    </rPh>
    <phoneticPr fontId="3"/>
  </si>
  <si>
    <t>風連学園</t>
    <rPh sb="0" eb="2">
      <t>フウレン</t>
    </rPh>
    <rPh sb="2" eb="4">
      <t>ガクエン</t>
    </rPh>
    <phoneticPr fontId="3"/>
  </si>
  <si>
    <t>認定こども園風連幼稚園</t>
    <rPh sb="0" eb="2">
      <t>ニンテイ</t>
    </rPh>
    <rPh sb="5" eb="6">
      <t>エン</t>
    </rPh>
    <rPh sb="6" eb="8">
      <t>フウレン</t>
    </rPh>
    <rPh sb="8" eb="11">
      <t>ヨウチエン</t>
    </rPh>
    <phoneticPr fontId="3"/>
  </si>
  <si>
    <t>専誠寺学園</t>
    <rPh sb="0" eb="1">
      <t>セン</t>
    </rPh>
    <rPh sb="1" eb="3">
      <t>セイジ</t>
    </rPh>
    <rPh sb="3" eb="5">
      <t>ガクエン</t>
    </rPh>
    <phoneticPr fontId="3"/>
  </si>
  <si>
    <t>上富良野西こども園</t>
    <rPh sb="0" eb="4">
      <t>カミフラノ</t>
    </rPh>
    <rPh sb="4" eb="5">
      <t>ニシ</t>
    </rPh>
    <rPh sb="8" eb="9">
      <t>エン</t>
    </rPh>
    <phoneticPr fontId="3"/>
  </si>
  <si>
    <t>下川町</t>
    <rPh sb="0" eb="3">
      <t>シモカワチョウ</t>
    </rPh>
    <phoneticPr fontId="3"/>
  </si>
  <si>
    <t>下川町認定こども園「こどものもり」</t>
    <rPh sb="0" eb="3">
      <t>シモカワチョウ</t>
    </rPh>
    <rPh sb="3" eb="5">
      <t>ニンテイ</t>
    </rPh>
    <rPh sb="8" eb="9">
      <t>エン</t>
    </rPh>
    <phoneticPr fontId="3"/>
  </si>
  <si>
    <t>増毛町</t>
    <rPh sb="0" eb="3">
      <t>マシケチョウ</t>
    </rPh>
    <phoneticPr fontId="3"/>
  </si>
  <si>
    <t>増毛町立認定こども園あっぷる</t>
    <rPh sb="0" eb="2">
      <t>マシケ</t>
    </rPh>
    <rPh sb="2" eb="4">
      <t>チョウリツ</t>
    </rPh>
    <rPh sb="4" eb="6">
      <t>ニンテイ</t>
    </rPh>
    <rPh sb="9" eb="10">
      <t>エン</t>
    </rPh>
    <phoneticPr fontId="3"/>
  </si>
  <si>
    <t>077-0224</t>
  </si>
  <si>
    <t>0164-53-2879</t>
  </si>
  <si>
    <t>090-0066</t>
  </si>
  <si>
    <t>090-0806</t>
  </si>
  <si>
    <t>0157-23-3313</t>
  </si>
  <si>
    <t>認定こども園しおみ</t>
    <rPh sb="0" eb="2">
      <t>ニンテイ</t>
    </rPh>
    <rPh sb="5" eb="6">
      <t>エン</t>
    </rPh>
    <phoneticPr fontId="3"/>
  </si>
  <si>
    <t>0158-23-0333</t>
  </si>
  <si>
    <t>大谷菩提樹会</t>
    <rPh sb="0" eb="2">
      <t>オオタニ</t>
    </rPh>
    <rPh sb="2" eb="5">
      <t>ボダイジュ</t>
    </rPh>
    <rPh sb="5" eb="6">
      <t>カイ</t>
    </rPh>
    <phoneticPr fontId="3"/>
  </si>
  <si>
    <t>清水町</t>
    <rPh sb="0" eb="3">
      <t>シミズチョウ</t>
    </rPh>
    <phoneticPr fontId="3"/>
  </si>
  <si>
    <t>清水町立御影こども園</t>
    <rPh sb="0" eb="2">
      <t>シミズ</t>
    </rPh>
    <rPh sb="2" eb="4">
      <t>チョウリツ</t>
    </rPh>
    <rPh sb="4" eb="6">
      <t>ミカゲ</t>
    </rPh>
    <rPh sb="9" eb="10">
      <t>エン</t>
    </rPh>
    <phoneticPr fontId="3"/>
  </si>
  <si>
    <t>広尾町</t>
    <rPh sb="0" eb="3">
      <t>ヒロオチョウ</t>
    </rPh>
    <phoneticPr fontId="3"/>
  </si>
  <si>
    <t>認定こども園ひろお保育園</t>
    <rPh sb="0" eb="2">
      <t>ニンテイ</t>
    </rPh>
    <rPh sb="5" eb="6">
      <t>エン</t>
    </rPh>
    <rPh sb="9" eb="12">
      <t>ホイクエン</t>
    </rPh>
    <phoneticPr fontId="3"/>
  </si>
  <si>
    <t>084-0917</t>
    <phoneticPr fontId="3"/>
  </si>
  <si>
    <t>釧路緑ヶ岡学園福祉会</t>
    <rPh sb="2" eb="3">
      <t>ミドリ</t>
    </rPh>
    <rPh sb="4" eb="5">
      <t>オカ</t>
    </rPh>
    <rPh sb="5" eb="7">
      <t>ガクエン</t>
    </rPh>
    <rPh sb="7" eb="9">
      <t>フクシ</t>
    </rPh>
    <rPh sb="9" eb="10">
      <t>カイ</t>
    </rPh>
    <phoneticPr fontId="3"/>
  </si>
  <si>
    <t>ことぶき認定こども園</t>
    <phoneticPr fontId="3"/>
  </si>
  <si>
    <t>085-0026</t>
    <phoneticPr fontId="3"/>
  </si>
  <si>
    <t>桂恋認定こども園</t>
    <phoneticPr fontId="3"/>
  </si>
  <si>
    <t>双葉認定こども園</t>
    <phoneticPr fontId="3"/>
  </si>
  <si>
    <t>0154-24-8888</t>
    <phoneticPr fontId="3"/>
  </si>
  <si>
    <t>釧路愛育協会</t>
    <rPh sb="0" eb="2">
      <t>クシロ</t>
    </rPh>
    <rPh sb="2" eb="4">
      <t>アイイク</t>
    </rPh>
    <rPh sb="4" eb="6">
      <t>キョウカイ</t>
    </rPh>
    <phoneticPr fontId="3"/>
  </si>
  <si>
    <t>かしわ認定こども園</t>
    <phoneticPr fontId="3"/>
  </si>
  <si>
    <t>085-0812</t>
    <phoneticPr fontId="3"/>
  </si>
  <si>
    <t>0154-41-2581</t>
    <phoneticPr fontId="3"/>
  </si>
  <si>
    <t>0154-36-3142</t>
    <phoneticPr fontId="3"/>
  </si>
  <si>
    <t>弟子屈学園</t>
    <rPh sb="0" eb="3">
      <t>テシカガ</t>
    </rPh>
    <rPh sb="3" eb="5">
      <t>ガクエン</t>
    </rPh>
    <phoneticPr fontId="3"/>
  </si>
  <si>
    <t>公私連携幼保連携型認定こども園ましゅう</t>
    <rPh sb="0" eb="2">
      <t>コウシ</t>
    </rPh>
    <rPh sb="2" eb="4">
      <t>レンケイ</t>
    </rPh>
    <rPh sb="4" eb="5">
      <t>ヨウ</t>
    </rPh>
    <rPh sb="5" eb="6">
      <t>ホ</t>
    </rPh>
    <rPh sb="6" eb="8">
      <t>レンケイ</t>
    </rPh>
    <rPh sb="8" eb="9">
      <t>ガタ</t>
    </rPh>
    <rPh sb="9" eb="11">
      <t>ニンテイ</t>
    </rPh>
    <rPh sb="14" eb="15">
      <t>エン</t>
    </rPh>
    <phoneticPr fontId="3"/>
  </si>
  <si>
    <t>柏陵学園</t>
    <rPh sb="0" eb="2">
      <t>ハクリョウ</t>
    </rPh>
    <rPh sb="2" eb="4">
      <t>ガクエン</t>
    </rPh>
    <phoneticPr fontId="3"/>
  </si>
  <si>
    <t>緑ヶ岡学園</t>
    <rPh sb="0" eb="1">
      <t>ミドリ</t>
    </rPh>
    <rPh sb="2" eb="3">
      <t>オカ</t>
    </rPh>
    <rPh sb="3" eb="5">
      <t>ガクエン</t>
    </rPh>
    <phoneticPr fontId="3"/>
  </si>
  <si>
    <t>釧路認定こども園</t>
    <rPh sb="0" eb="2">
      <t>クシロ</t>
    </rPh>
    <rPh sb="2" eb="4">
      <t>ニンテイ</t>
    </rPh>
    <rPh sb="7" eb="8">
      <t>エン</t>
    </rPh>
    <phoneticPr fontId="3"/>
  </si>
  <si>
    <t>釧路市</t>
    <rPh sb="0" eb="3">
      <t>クシロシ</t>
    </rPh>
    <phoneticPr fontId="3"/>
  </si>
  <si>
    <t>釧路市立音別認定こども園</t>
    <rPh sb="0" eb="3">
      <t>クシロシ</t>
    </rPh>
    <rPh sb="3" eb="4">
      <t>リツ</t>
    </rPh>
    <rPh sb="4" eb="6">
      <t>オンベツ</t>
    </rPh>
    <rPh sb="6" eb="8">
      <t>ニンテイ</t>
    </rPh>
    <rPh sb="11" eb="12">
      <t>エン</t>
    </rPh>
    <phoneticPr fontId="3"/>
  </si>
  <si>
    <t>認定こども園　中標津愛光幼稚園</t>
    <rPh sb="7" eb="10">
      <t>ナカシベツ</t>
    </rPh>
    <rPh sb="10" eb="12">
      <t>アイコウ</t>
    </rPh>
    <rPh sb="12" eb="15">
      <t>ヨウチエン</t>
    </rPh>
    <phoneticPr fontId="3"/>
  </si>
  <si>
    <t>086-1125</t>
  </si>
  <si>
    <t>0153-72-3160</t>
  </si>
  <si>
    <t>認定こども園　中標津カトリック幼稚園</t>
    <rPh sb="7" eb="10">
      <t>ナカシベツ</t>
    </rPh>
    <rPh sb="15" eb="18">
      <t>ヨウチエン</t>
    </rPh>
    <phoneticPr fontId="3"/>
  </si>
  <si>
    <t>086-1001</t>
  </si>
  <si>
    <t>0153-72-3120</t>
  </si>
  <si>
    <t>認定こども園　中標津ひかり幼稚園</t>
    <rPh sb="7" eb="10">
      <t>ナカシベツ</t>
    </rPh>
    <rPh sb="13" eb="16">
      <t>ヨウチエン</t>
    </rPh>
    <phoneticPr fontId="3"/>
  </si>
  <si>
    <t>086-1011</t>
  </si>
  <si>
    <t>0153-72-3375</t>
  </si>
  <si>
    <t>認定こども園　中標津第２ひかり幼稚園</t>
  </si>
  <si>
    <t>086-1054</t>
  </si>
  <si>
    <t>0153-72-9243</t>
  </si>
  <si>
    <t>080-0135</t>
  </si>
  <si>
    <t>0155-31-0825</t>
  </si>
  <si>
    <t>089-0372</t>
  </si>
  <si>
    <t>0156-63-2026</t>
  </si>
  <si>
    <t>089-2621</t>
  </si>
  <si>
    <t>01558-2-2113</t>
  </si>
  <si>
    <t>幼保連携型認定こども園三笠まつばの杜</t>
    <rPh sb="0" eb="2">
      <t>ヨウホ</t>
    </rPh>
    <rPh sb="2" eb="5">
      <t>レンケイガタ</t>
    </rPh>
    <rPh sb="5" eb="7">
      <t>ニンテイ</t>
    </rPh>
    <rPh sb="10" eb="13">
      <t>エンミカサ</t>
    </rPh>
    <rPh sb="17" eb="18">
      <t>モリ</t>
    </rPh>
    <phoneticPr fontId="3"/>
  </si>
  <si>
    <t>認定こども園南幌みどり野幼稚園</t>
    <phoneticPr fontId="3"/>
  </si>
  <si>
    <t>069-0214</t>
    <phoneticPr fontId="3"/>
  </si>
  <si>
    <t>美唄市認定こども園ひまわり</t>
    <phoneticPr fontId="3"/>
  </si>
  <si>
    <t>072-0823</t>
    <phoneticPr fontId="3"/>
  </si>
  <si>
    <t>0126-62-1042</t>
    <phoneticPr fontId="3"/>
  </si>
  <si>
    <t>0164-22-5085</t>
    <phoneticPr fontId="3"/>
  </si>
  <si>
    <t>079-0313</t>
    <phoneticPr fontId="3"/>
  </si>
  <si>
    <t>0125-65-2780</t>
    <phoneticPr fontId="3"/>
  </si>
  <si>
    <t>061-0514</t>
    <phoneticPr fontId="3"/>
  </si>
  <si>
    <t>0126-37-2155</t>
    <phoneticPr fontId="3"/>
  </si>
  <si>
    <t>認定こども園妹背牛保育所</t>
    <phoneticPr fontId="3"/>
  </si>
  <si>
    <t>079-0500</t>
    <phoneticPr fontId="3"/>
  </si>
  <si>
    <t>0164-32-2501</t>
    <phoneticPr fontId="3"/>
  </si>
  <si>
    <t>078-2100</t>
    <phoneticPr fontId="3"/>
  </si>
  <si>
    <t>0164-33-2450</t>
    <phoneticPr fontId="3"/>
  </si>
  <si>
    <t>078-2202</t>
    <phoneticPr fontId="3"/>
  </si>
  <si>
    <t>0164-36-2077</t>
    <phoneticPr fontId="3"/>
  </si>
  <si>
    <t>幌向保育会</t>
    <phoneticPr fontId="3"/>
  </si>
  <si>
    <t>ほろむい認定こども園とことん</t>
    <rPh sb="4" eb="6">
      <t>ニンテイ</t>
    </rPh>
    <rPh sb="9" eb="10">
      <t>エン</t>
    </rPh>
    <phoneticPr fontId="3"/>
  </si>
  <si>
    <t>069-0373</t>
    <phoneticPr fontId="3"/>
  </si>
  <si>
    <t>0126-26-3633</t>
    <phoneticPr fontId="3"/>
  </si>
  <si>
    <t>由仁学園</t>
    <rPh sb="0" eb="2">
      <t>ユニ</t>
    </rPh>
    <rPh sb="2" eb="4">
      <t>ガクエン</t>
    </rPh>
    <phoneticPr fontId="3"/>
  </si>
  <si>
    <t>にじいろこども園</t>
    <rPh sb="7" eb="8">
      <t>エン</t>
    </rPh>
    <phoneticPr fontId="3"/>
  </si>
  <si>
    <t>水の会</t>
    <rPh sb="0" eb="1">
      <t>ミズ</t>
    </rPh>
    <rPh sb="2" eb="3">
      <t>カイ</t>
    </rPh>
    <phoneticPr fontId="3"/>
  </si>
  <si>
    <t>栗山いちい認定こども園</t>
    <rPh sb="0" eb="2">
      <t>クリヤマ</t>
    </rPh>
    <rPh sb="5" eb="7">
      <t>ニンテイ</t>
    </rPh>
    <rPh sb="10" eb="11">
      <t>エン</t>
    </rPh>
    <phoneticPr fontId="3"/>
  </si>
  <si>
    <t>0134-62-4138</t>
    <phoneticPr fontId="3"/>
  </si>
  <si>
    <t>047-0032</t>
    <phoneticPr fontId="3"/>
  </si>
  <si>
    <t>047-0044</t>
    <phoneticPr fontId="3"/>
  </si>
  <si>
    <t>0134-22-0067</t>
    <phoneticPr fontId="3"/>
  </si>
  <si>
    <t>048-2672</t>
    <phoneticPr fontId="3"/>
  </si>
  <si>
    <t>0134-26-0618</t>
    <phoneticPr fontId="3"/>
  </si>
  <si>
    <t>048-1631</t>
    <phoneticPr fontId="3"/>
  </si>
  <si>
    <t>0136-45-2179</t>
    <phoneticPr fontId="3"/>
  </si>
  <si>
    <t>058-0015</t>
    <phoneticPr fontId="3"/>
  </si>
  <si>
    <t>0146-47-2489</t>
    <phoneticPr fontId="3"/>
  </si>
  <si>
    <t>0146-36-3521</t>
    <phoneticPr fontId="3"/>
  </si>
  <si>
    <t>059-2404</t>
    <phoneticPr fontId="3"/>
  </si>
  <si>
    <t>0146-22-3968</t>
    <phoneticPr fontId="3"/>
  </si>
  <si>
    <t>056-0017</t>
    <phoneticPr fontId="3"/>
  </si>
  <si>
    <t>0146-42-0737</t>
    <phoneticPr fontId="3"/>
  </si>
  <si>
    <t>049-0111</t>
    <phoneticPr fontId="3"/>
  </si>
  <si>
    <t>0138-49-4382</t>
    <phoneticPr fontId="3"/>
  </si>
  <si>
    <t>函館大谷学園</t>
    <phoneticPr fontId="3"/>
  </si>
  <si>
    <t>049-1505</t>
    <phoneticPr fontId="3"/>
  </si>
  <si>
    <t>0139-42-3944</t>
    <phoneticPr fontId="3"/>
  </si>
  <si>
    <t>049-1331</t>
    <phoneticPr fontId="3"/>
  </si>
  <si>
    <t>0139-47-3440</t>
    <phoneticPr fontId="3"/>
  </si>
  <si>
    <t>どんぐりっ子</t>
    <rPh sb="5" eb="6">
      <t>コ</t>
    </rPh>
    <phoneticPr fontId="3"/>
  </si>
  <si>
    <t>認定こども園どんぐり</t>
    <phoneticPr fontId="3"/>
  </si>
  <si>
    <t>041-1122</t>
    <phoneticPr fontId="3"/>
  </si>
  <si>
    <t>0138-64-4150</t>
    <phoneticPr fontId="3"/>
  </si>
  <si>
    <t>認定こども園江差幼稚園</t>
    <rPh sb="0" eb="2">
      <t>ニンテイ</t>
    </rPh>
    <rPh sb="5" eb="6">
      <t>エン</t>
    </rPh>
    <rPh sb="6" eb="8">
      <t>エサシ</t>
    </rPh>
    <rPh sb="8" eb="11">
      <t>ヨウチエン</t>
    </rPh>
    <phoneticPr fontId="3"/>
  </si>
  <si>
    <t>096-0015</t>
  </si>
  <si>
    <t>098-0507</t>
  </si>
  <si>
    <t>01655-3-2133</t>
  </si>
  <si>
    <t>071-1522</t>
  </si>
  <si>
    <t>0166-83-5520</t>
  </si>
  <si>
    <t>美瑛青葉学園</t>
    <rPh sb="0" eb="2">
      <t>ビエイ</t>
    </rPh>
    <rPh sb="2" eb="4">
      <t>アオバ</t>
    </rPh>
    <rPh sb="4" eb="6">
      <t>ガクエン</t>
    </rPh>
    <phoneticPr fontId="3"/>
  </si>
  <si>
    <t>幼保連携型認定こども園びえい青葉幼稚園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4" eb="16">
      <t>アオバ</t>
    </rPh>
    <rPh sb="16" eb="19">
      <t>ヨウチエン</t>
    </rPh>
    <phoneticPr fontId="3"/>
  </si>
  <si>
    <t>071-0541</t>
  </si>
  <si>
    <t>0167-45-2074</t>
  </si>
  <si>
    <t>071-0553</t>
  </si>
  <si>
    <t>0167-45-2803</t>
  </si>
  <si>
    <t>071-0544</t>
  </si>
  <si>
    <t>0167-45-2446</t>
  </si>
  <si>
    <t>071-0752</t>
  </si>
  <si>
    <t>0167-44-2537</t>
  </si>
  <si>
    <t>098-2251</t>
  </si>
  <si>
    <t>01656-2-1141</t>
  </si>
  <si>
    <t>認定こども園中川町幼児センター</t>
  </si>
  <si>
    <t>098-2802</t>
  </si>
  <si>
    <t>01656-7-2118</t>
  </si>
  <si>
    <t>071-0547</t>
  </si>
  <si>
    <t>0167-45-4072</t>
  </si>
  <si>
    <t>098-1204</t>
  </si>
  <si>
    <t>01655-4-2413</t>
  </si>
  <si>
    <t>認定こども園こころ</t>
    <rPh sb="0" eb="2">
      <t>ニンテイ</t>
    </rPh>
    <rPh sb="5" eb="6">
      <t>エン</t>
    </rPh>
    <phoneticPr fontId="3"/>
  </si>
  <si>
    <t>北海道キリスト教学園</t>
    <rPh sb="0" eb="3">
      <t>ホッカイドウ</t>
    </rPh>
    <phoneticPr fontId="3"/>
  </si>
  <si>
    <t>オホーツク</t>
  </si>
  <si>
    <t>あいの杜</t>
    <phoneticPr fontId="3"/>
  </si>
  <si>
    <t>認定こども園あいのない</t>
    <phoneticPr fontId="3"/>
  </si>
  <si>
    <t>099-0871</t>
  </si>
  <si>
    <t>0157-37-2451</t>
  </si>
  <si>
    <t>098-1702</t>
    <phoneticPr fontId="3"/>
  </si>
  <si>
    <t>0158-84-2326</t>
    <phoneticPr fontId="3"/>
  </si>
  <si>
    <t>090-0805</t>
    <phoneticPr fontId="3"/>
  </si>
  <si>
    <t>0157-61-5096</t>
    <phoneticPr fontId="3"/>
  </si>
  <si>
    <t>緑陽台認定こども園</t>
    <rPh sb="0" eb="2">
      <t>リョクヨウ</t>
    </rPh>
    <rPh sb="2" eb="3">
      <t>ダイ</t>
    </rPh>
    <rPh sb="3" eb="5">
      <t>ニンテイ</t>
    </rPh>
    <rPh sb="8" eb="9">
      <t>エン</t>
    </rPh>
    <phoneticPr fontId="2"/>
  </si>
  <si>
    <t>認定こども園帯広藤幼稚園</t>
    <rPh sb="0" eb="2">
      <t>ニンテイ</t>
    </rPh>
    <rPh sb="5" eb="6">
      <t>エン</t>
    </rPh>
    <rPh sb="6" eb="8">
      <t>オビヒロ</t>
    </rPh>
    <rPh sb="8" eb="9">
      <t>フジ</t>
    </rPh>
    <rPh sb="9" eb="12">
      <t>ヨウチエン</t>
    </rPh>
    <phoneticPr fontId="3"/>
  </si>
  <si>
    <t>帯広同朋学園</t>
    <rPh sb="0" eb="2">
      <t>オビヒロ</t>
    </rPh>
    <rPh sb="2" eb="4">
      <t>ドウホウ</t>
    </rPh>
    <rPh sb="4" eb="6">
      <t>ガクエン</t>
    </rPh>
    <phoneticPr fontId="3"/>
  </si>
  <si>
    <t>認定こども園帯広東幼稚園</t>
    <rPh sb="0" eb="2">
      <t>ニンテイ</t>
    </rPh>
    <rPh sb="5" eb="6">
      <t>エン</t>
    </rPh>
    <rPh sb="6" eb="8">
      <t>オビヒロ</t>
    </rPh>
    <rPh sb="8" eb="9">
      <t>ヒガシ</t>
    </rPh>
    <rPh sb="9" eb="12">
      <t>ヨウチエン</t>
    </rPh>
    <phoneticPr fontId="3"/>
  </si>
  <si>
    <t>0154-57-5533</t>
    <phoneticPr fontId="3"/>
  </si>
  <si>
    <t>084-0905</t>
    <phoneticPr fontId="3"/>
  </si>
  <si>
    <t>0154-65-5955</t>
    <phoneticPr fontId="3"/>
  </si>
  <si>
    <t>釧路おたのしけ認定こども園</t>
    <phoneticPr fontId="3"/>
  </si>
  <si>
    <t>0154-57-3997</t>
    <phoneticPr fontId="3"/>
  </si>
  <si>
    <t>美原認定こども園</t>
    <phoneticPr fontId="3"/>
  </si>
  <si>
    <t>085-0065</t>
    <phoneticPr fontId="3"/>
  </si>
  <si>
    <t>0154-36-2440</t>
    <phoneticPr fontId="3"/>
  </si>
  <si>
    <t>0154-22-5359</t>
    <phoneticPr fontId="3"/>
  </si>
  <si>
    <t>085-0802</t>
    <phoneticPr fontId="3"/>
  </si>
  <si>
    <t>0154-91-2935</t>
    <phoneticPr fontId="3"/>
  </si>
  <si>
    <t>085-0002</t>
    <phoneticPr fontId="3"/>
  </si>
  <si>
    <t>あいこう認定こども園</t>
    <phoneticPr fontId="3"/>
  </si>
  <si>
    <t>085-0057</t>
    <phoneticPr fontId="3"/>
  </si>
  <si>
    <t>088-3212</t>
    <phoneticPr fontId="3"/>
  </si>
  <si>
    <t>015-482-2444</t>
    <phoneticPr fontId="3"/>
  </si>
  <si>
    <t>01547-5-8250</t>
    <phoneticPr fontId="3"/>
  </si>
  <si>
    <t>白糠こども園</t>
    <rPh sb="0" eb="2">
      <t>シラヌカ</t>
    </rPh>
    <rPh sb="5" eb="6">
      <t>エン</t>
    </rPh>
    <phoneticPr fontId="3"/>
  </si>
  <si>
    <t>01547-2-3460</t>
    <phoneticPr fontId="3"/>
  </si>
  <si>
    <t>0154-37-0738</t>
    <phoneticPr fontId="3"/>
  </si>
  <si>
    <t>085-0034</t>
    <phoneticPr fontId="3"/>
  </si>
  <si>
    <t>0154-23-4590</t>
    <phoneticPr fontId="3"/>
  </si>
  <si>
    <t>084-0909</t>
    <phoneticPr fontId="3"/>
  </si>
  <si>
    <t>0154-53-3810</t>
    <phoneticPr fontId="3"/>
  </si>
  <si>
    <t>認定こども園ひぶな幼稚園</t>
    <phoneticPr fontId="3"/>
  </si>
  <si>
    <t>085-0824</t>
    <phoneticPr fontId="3"/>
  </si>
  <si>
    <t>0154-41-7418</t>
    <phoneticPr fontId="3"/>
  </si>
  <si>
    <t>認定こども園釧路短期大学附属幼稚園</t>
    <phoneticPr fontId="3"/>
  </si>
  <si>
    <t>085-0814</t>
    <phoneticPr fontId="3"/>
  </si>
  <si>
    <t>0154-43-1773</t>
    <phoneticPr fontId="3"/>
  </si>
  <si>
    <t>十條ひまわり学園</t>
    <rPh sb="0" eb="2">
      <t>ジュウジョウ</t>
    </rPh>
    <rPh sb="6" eb="8">
      <t>ガクエン</t>
    </rPh>
    <phoneticPr fontId="3"/>
  </si>
  <si>
    <t>認定こども園釧路ひまわり幼稚園</t>
    <rPh sb="12" eb="15">
      <t>ヨウチエン</t>
    </rPh>
    <phoneticPr fontId="3"/>
  </si>
  <si>
    <t>084-0906</t>
    <phoneticPr fontId="3"/>
  </si>
  <si>
    <t>0154-51-7766</t>
    <phoneticPr fontId="3"/>
  </si>
  <si>
    <t>085-0806</t>
    <phoneticPr fontId="3"/>
  </si>
  <si>
    <t>0154-46-5674</t>
    <phoneticPr fontId="3"/>
  </si>
  <si>
    <t>085-0058</t>
    <phoneticPr fontId="3"/>
  </si>
  <si>
    <t>0154-36-7028</t>
    <phoneticPr fontId="3"/>
  </si>
  <si>
    <t>088-0116</t>
    <phoneticPr fontId="3"/>
  </si>
  <si>
    <t>01547-6-2163</t>
    <phoneticPr fontId="3"/>
  </si>
  <si>
    <t>堀内学園</t>
    <rPh sb="0" eb="2">
      <t>ホリウチ</t>
    </rPh>
    <rPh sb="2" eb="4">
      <t>ガクエン</t>
    </rPh>
    <phoneticPr fontId="3"/>
  </si>
  <si>
    <t>幼保連携型認定こども園睦の園幼稚園</t>
    <rPh sb="0" eb="7">
      <t>ヨウホレンケイガタニンテイ</t>
    </rPh>
    <rPh sb="10" eb="11">
      <t>エン</t>
    </rPh>
    <rPh sb="11" eb="17">
      <t>ムツミノソノヨウチエン</t>
    </rPh>
    <phoneticPr fontId="3"/>
  </si>
  <si>
    <t>087-0003</t>
  </si>
  <si>
    <t>0153-23-2027</t>
  </si>
  <si>
    <t>086-0214</t>
    <phoneticPr fontId="3"/>
  </si>
  <si>
    <t>0153-75-2726</t>
    <phoneticPr fontId="3"/>
  </si>
  <si>
    <t>088-2566</t>
    <phoneticPr fontId="3"/>
  </si>
  <si>
    <t>0153-77-2040</t>
    <phoneticPr fontId="3"/>
  </si>
  <si>
    <t>0125-62-4254</t>
    <phoneticPr fontId="3"/>
  </si>
  <si>
    <t>地域
区分</t>
    <rPh sb="0" eb="2">
      <t>チイキ</t>
    </rPh>
    <rPh sb="3" eb="5">
      <t>クブン</t>
    </rPh>
    <phoneticPr fontId="3"/>
  </si>
  <si>
    <t>設置
主体</t>
    <rPh sb="0" eb="2">
      <t>セッチ</t>
    </rPh>
    <rPh sb="3" eb="5">
      <t>シュタイ</t>
    </rPh>
    <phoneticPr fontId="3"/>
  </si>
  <si>
    <t>運営
主体</t>
    <rPh sb="0" eb="2">
      <t>ウンエイ</t>
    </rPh>
    <rPh sb="3" eb="5">
      <t>シュタイ</t>
    </rPh>
    <phoneticPr fontId="3"/>
  </si>
  <si>
    <t>認可・認定年月日</t>
    <rPh sb="0" eb="2">
      <t>ニンカ</t>
    </rPh>
    <rPh sb="3" eb="5">
      <t>ニンテイ</t>
    </rPh>
    <phoneticPr fontId="3"/>
  </si>
  <si>
    <t>設置・運営主体名</t>
    <rPh sb="3" eb="5">
      <t>ウンエイ</t>
    </rPh>
    <rPh sb="5" eb="7">
      <t>シュタイ</t>
    </rPh>
    <phoneticPr fontId="3"/>
  </si>
  <si>
    <t>夕張保育協会</t>
    <rPh sb="0" eb="2">
      <t>ユウバリ</t>
    </rPh>
    <rPh sb="2" eb="4">
      <t>ホイク</t>
    </rPh>
    <rPh sb="4" eb="6">
      <t>キョウカイ</t>
    </rPh>
    <phoneticPr fontId="3"/>
  </si>
  <si>
    <t>ゆうばり丘の上こども園</t>
    <rPh sb="4" eb="5">
      <t>オカ</t>
    </rPh>
    <rPh sb="6" eb="7">
      <t>ウエ</t>
    </rPh>
    <rPh sb="10" eb="11">
      <t>エン</t>
    </rPh>
    <phoneticPr fontId="3"/>
  </si>
  <si>
    <t>068-0531</t>
  </si>
  <si>
    <t>0123-59-7831</t>
  </si>
  <si>
    <t>認定こども園芦別みどり幼稚園</t>
    <rPh sb="0" eb="2">
      <t>ニンテイ</t>
    </rPh>
    <rPh sb="5" eb="6">
      <t>エン</t>
    </rPh>
    <rPh sb="6" eb="8">
      <t>アシベツ</t>
    </rPh>
    <rPh sb="11" eb="14">
      <t>ヨウチエン</t>
    </rPh>
    <phoneticPr fontId="3"/>
  </si>
  <si>
    <t>075-0031</t>
  </si>
  <si>
    <t>0124-22-3426</t>
  </si>
  <si>
    <t>市村学園</t>
    <rPh sb="0" eb="2">
      <t>イチムラ</t>
    </rPh>
    <rPh sb="2" eb="4">
      <t>ガクエン</t>
    </rPh>
    <phoneticPr fontId="3"/>
  </si>
  <si>
    <t>松田学園</t>
    <rPh sb="0" eb="2">
      <t>マツダ</t>
    </rPh>
    <rPh sb="2" eb="4">
      <t>ガクエン</t>
    </rPh>
    <phoneticPr fontId="3"/>
  </si>
  <si>
    <t>068-2158</t>
  </si>
  <si>
    <t>01267-3-8260</t>
  </si>
  <si>
    <t>073-0407</t>
  </si>
  <si>
    <t>069-1206</t>
  </si>
  <si>
    <t>0123-83-2709</t>
  </si>
  <si>
    <t>069-1511</t>
  </si>
  <si>
    <t>0123-72-1572</t>
  </si>
  <si>
    <t>社福</t>
    <rPh sb="0" eb="1">
      <t>シャ</t>
    </rPh>
    <rPh sb="1" eb="2">
      <t>フク</t>
    </rPh>
    <phoneticPr fontId="5"/>
  </si>
  <si>
    <t>雪の聖母園</t>
    <rPh sb="0" eb="1">
      <t>ユキ</t>
    </rPh>
    <rPh sb="2" eb="4">
      <t>セイボ</t>
    </rPh>
    <rPh sb="4" eb="5">
      <t>エン</t>
    </rPh>
    <phoneticPr fontId="5"/>
  </si>
  <si>
    <t>秩父別町社会福祉協議会</t>
    <rPh sb="0" eb="4">
      <t>チップベツチョウ</t>
    </rPh>
    <rPh sb="4" eb="6">
      <t>シャカイ</t>
    </rPh>
    <rPh sb="6" eb="8">
      <t>フクシ</t>
    </rPh>
    <rPh sb="8" eb="11">
      <t>キョウギカイ</t>
    </rPh>
    <phoneticPr fontId="3"/>
  </si>
  <si>
    <t>-</t>
    <phoneticPr fontId="3"/>
  </si>
  <si>
    <t>後志</t>
  </si>
  <si>
    <t>社福</t>
  </si>
  <si>
    <t>黒松内つくし園</t>
  </si>
  <si>
    <t>認定こども園黒松内保育園</t>
  </si>
  <si>
    <t>048-0101</t>
  </si>
  <si>
    <t>小樽めぐみ保育協会</t>
    <rPh sb="0" eb="2">
      <t>オタル</t>
    </rPh>
    <rPh sb="5" eb="7">
      <t>ホイク</t>
    </rPh>
    <rPh sb="7" eb="9">
      <t>キョウカイ</t>
    </rPh>
    <phoneticPr fontId="3"/>
  </si>
  <si>
    <t>認定こども園ゆりかご保育園</t>
    <rPh sb="0" eb="2">
      <t>ニンテイ</t>
    </rPh>
    <rPh sb="5" eb="6">
      <t>エン</t>
    </rPh>
    <rPh sb="10" eb="13">
      <t>ホイクエン</t>
    </rPh>
    <phoneticPr fontId="3"/>
  </si>
  <si>
    <t>047-0021</t>
    <phoneticPr fontId="3"/>
  </si>
  <si>
    <t>0134-25-8898</t>
    <phoneticPr fontId="3"/>
  </si>
  <si>
    <t>学校</t>
  </si>
  <si>
    <t>049-4308</t>
  </si>
  <si>
    <t>0137-82-1719</t>
  </si>
  <si>
    <t>049-4514</t>
  </si>
  <si>
    <t>043-1111</t>
  </si>
  <si>
    <t>0139-56-7310</t>
  </si>
  <si>
    <t>043-0053</t>
  </si>
  <si>
    <t>0139-52-1169</t>
  </si>
  <si>
    <t>古丹別福祉会</t>
    <rPh sb="0" eb="3">
      <t>コタンベツ</t>
    </rPh>
    <rPh sb="3" eb="6">
      <t>フクシカイ</t>
    </rPh>
    <phoneticPr fontId="3"/>
  </si>
  <si>
    <t>認定古丹別こども園</t>
    <rPh sb="0" eb="5">
      <t>ニンテイコタンベツ</t>
    </rPh>
    <rPh sb="8" eb="9">
      <t>エン</t>
    </rPh>
    <phoneticPr fontId="3"/>
  </si>
  <si>
    <t>紋別大谷せせらぎこども園（紋別大谷認定こども園分園）</t>
    <rPh sb="0" eb="2">
      <t>モンベツ</t>
    </rPh>
    <rPh sb="2" eb="4">
      <t>オオタニ</t>
    </rPh>
    <rPh sb="11" eb="12">
      <t>エン</t>
    </rPh>
    <rPh sb="23" eb="25">
      <t>ブンエン</t>
    </rPh>
    <phoneticPr fontId="3"/>
  </si>
  <si>
    <t>美幌大谷学園</t>
    <rPh sb="0" eb="2">
      <t>ビホロ</t>
    </rPh>
    <rPh sb="2" eb="4">
      <t>オオタニ</t>
    </rPh>
    <rPh sb="4" eb="6">
      <t>ガクエン</t>
    </rPh>
    <phoneticPr fontId="3"/>
  </si>
  <si>
    <t>認定こども園美幌大谷幼稚園</t>
    <rPh sb="0" eb="2">
      <t>ニンテイ</t>
    </rPh>
    <rPh sb="5" eb="6">
      <t>エン</t>
    </rPh>
    <rPh sb="6" eb="8">
      <t>ビホロ</t>
    </rPh>
    <rPh sb="8" eb="10">
      <t>オオタニ</t>
    </rPh>
    <rPh sb="10" eb="13">
      <t>ヨウチエン</t>
    </rPh>
    <phoneticPr fontId="3"/>
  </si>
  <si>
    <t>宝来こども園</t>
    <rPh sb="0" eb="2">
      <t>ホウライ</t>
    </rPh>
    <rPh sb="5" eb="6">
      <t>エン</t>
    </rPh>
    <phoneticPr fontId="3"/>
  </si>
  <si>
    <t>駒場認定こども園</t>
    <rPh sb="0" eb="2">
      <t>コマバ</t>
    </rPh>
    <rPh sb="2" eb="4">
      <t>ニンテイ</t>
    </rPh>
    <rPh sb="7" eb="8">
      <t>エン</t>
    </rPh>
    <phoneticPr fontId="2"/>
  </si>
  <si>
    <t>浦幌町</t>
    <rPh sb="0" eb="3">
      <t>ウラホロチョウ</t>
    </rPh>
    <phoneticPr fontId="3"/>
  </si>
  <si>
    <t>浦幌町認定こども園</t>
    <rPh sb="0" eb="3">
      <t>ウラホロチョウ</t>
    </rPh>
    <rPh sb="3" eb="5">
      <t>ニンテイ</t>
    </rPh>
    <rPh sb="8" eb="9">
      <t>エン</t>
    </rPh>
    <phoneticPr fontId="3"/>
  </si>
  <si>
    <t>二葉学園</t>
    <rPh sb="0" eb="2">
      <t>フタバ</t>
    </rPh>
    <rPh sb="2" eb="4">
      <t>ガクエン</t>
    </rPh>
    <phoneticPr fontId="3"/>
  </si>
  <si>
    <t>0154-65-8008</t>
    <phoneticPr fontId="3"/>
  </si>
  <si>
    <t>大空町社会福祉協議会</t>
    <rPh sb="0" eb="3">
      <t>オオゾラチョウ</t>
    </rPh>
    <rPh sb="3" eb="5">
      <t>シャカイ</t>
    </rPh>
    <rPh sb="5" eb="7">
      <t>フクシ</t>
    </rPh>
    <rPh sb="7" eb="10">
      <t>キョウギカイ</t>
    </rPh>
    <phoneticPr fontId="3"/>
  </si>
  <si>
    <t>大空町認定こども園めまんべつ</t>
    <rPh sb="0" eb="3">
      <t>オオゾラチョウ</t>
    </rPh>
    <rPh sb="3" eb="5">
      <t>ニンテイ</t>
    </rPh>
    <rPh sb="8" eb="9">
      <t>エン</t>
    </rPh>
    <phoneticPr fontId="3"/>
  </si>
  <si>
    <t>学校法人網走大谷学園</t>
    <rPh sb="0" eb="2">
      <t>ガッコウ</t>
    </rPh>
    <rPh sb="2" eb="4">
      <t>ホウジン</t>
    </rPh>
    <rPh sb="4" eb="10">
      <t>アバシリオオタニガクエン</t>
    </rPh>
    <phoneticPr fontId="3"/>
  </si>
  <si>
    <t>認定こども園網走若葉幼稚園</t>
    <rPh sb="0" eb="2">
      <t>ニンテイ</t>
    </rPh>
    <rPh sb="5" eb="6">
      <t>エン</t>
    </rPh>
    <rPh sb="6" eb="13">
      <t>アバシリワカバヨウチエン</t>
    </rPh>
    <phoneticPr fontId="3"/>
  </si>
  <si>
    <t>ところ認定こども園</t>
    <rPh sb="3" eb="5">
      <t>ニンテイ</t>
    </rPh>
    <rPh sb="8" eb="9">
      <t>エン</t>
    </rPh>
    <phoneticPr fontId="3"/>
  </si>
  <si>
    <t>093-0210</t>
    <phoneticPr fontId="3"/>
  </si>
  <si>
    <t>0152-54-2412</t>
    <phoneticPr fontId="3"/>
  </si>
  <si>
    <t>北見市</t>
    <rPh sb="0" eb="3">
      <t>キタミシ</t>
    </rPh>
    <phoneticPr fontId="3"/>
  </si>
  <si>
    <t>天塩町認定こども園おひさま</t>
    <rPh sb="0" eb="3">
      <t>テシオチョウ</t>
    </rPh>
    <rPh sb="3" eb="5">
      <t>ニンテイ</t>
    </rPh>
    <rPh sb="8" eb="9">
      <t>エン</t>
    </rPh>
    <phoneticPr fontId="3"/>
  </si>
  <si>
    <t>089-3703</t>
  </si>
  <si>
    <t>0156-25-2574</t>
  </si>
  <si>
    <t>01654-2-2668</t>
  </si>
  <si>
    <t>0166-92-1487</t>
  </si>
  <si>
    <t>078-4103</t>
  </si>
  <si>
    <t>078-3621</t>
  </si>
  <si>
    <t>0164-65-4171</t>
  </si>
  <si>
    <t>098-3543</t>
  </si>
  <si>
    <t>01632-7-2744</t>
  </si>
  <si>
    <t>098-3312</t>
  </si>
  <si>
    <t>01632-2-1354</t>
  </si>
  <si>
    <t>浦河フレンド森のようちえん</t>
    <rPh sb="0" eb="2">
      <t>ウラカワ</t>
    </rPh>
    <rPh sb="6" eb="7">
      <t>モリ</t>
    </rPh>
    <phoneticPr fontId="3"/>
  </si>
  <si>
    <t>057-0011</t>
  </si>
  <si>
    <t>0146-22-3354</t>
  </si>
  <si>
    <t>093-0008</t>
  </si>
  <si>
    <t>和光学園</t>
    <rPh sb="0" eb="4">
      <t>ワコウガクエン</t>
    </rPh>
    <phoneticPr fontId="3"/>
  </si>
  <si>
    <t>公私連携幼保連携型認定こども園みのり</t>
    <rPh sb="0" eb="2">
      <t>コウシ</t>
    </rPh>
    <rPh sb="2" eb="4">
      <t>レンケイ</t>
    </rPh>
    <rPh sb="4" eb="5">
      <t>ヨウ</t>
    </rPh>
    <rPh sb="5" eb="6">
      <t>ホ</t>
    </rPh>
    <rPh sb="6" eb="8">
      <t>レンケイ</t>
    </rPh>
    <rPh sb="8" eb="9">
      <t>ガタ</t>
    </rPh>
    <rPh sb="9" eb="11">
      <t>ニンテイ</t>
    </rPh>
    <rPh sb="14" eb="15">
      <t>エン</t>
    </rPh>
    <phoneticPr fontId="3"/>
  </si>
  <si>
    <t>大空町認定こども園ひがしもこと</t>
    <rPh sb="0" eb="3">
      <t>オオゾラチョウ</t>
    </rPh>
    <rPh sb="3" eb="5">
      <t>ニンテイ</t>
    </rPh>
    <rPh sb="8" eb="9">
      <t>エン</t>
    </rPh>
    <phoneticPr fontId="3"/>
  </si>
  <si>
    <t>網走愛育会</t>
    <phoneticPr fontId="3"/>
  </si>
  <si>
    <t>093-0081</t>
  </si>
  <si>
    <t>0152-44-7591</t>
  </si>
  <si>
    <t>湧別町</t>
    <rPh sb="0" eb="3">
      <t>ユウベツチョウ</t>
    </rPh>
    <phoneticPr fontId="3"/>
  </si>
  <si>
    <t>湧別町立湧別認定こども園</t>
    <rPh sb="0" eb="3">
      <t>ユウベツチョウ</t>
    </rPh>
    <rPh sb="3" eb="4">
      <t>リツ</t>
    </rPh>
    <rPh sb="4" eb="6">
      <t>ユウベツ</t>
    </rPh>
    <rPh sb="6" eb="8">
      <t>ニンテイ</t>
    </rPh>
    <rPh sb="11" eb="12">
      <t>エン</t>
    </rPh>
    <phoneticPr fontId="3"/>
  </si>
  <si>
    <t>099-6404</t>
  </si>
  <si>
    <t>01586-5-2234</t>
  </si>
  <si>
    <t>柳町認定こども園</t>
    <rPh sb="0" eb="2">
      <t>ヤナギマチ</t>
    </rPh>
    <rPh sb="2" eb="4">
      <t>ニンテイ</t>
    </rPh>
    <rPh sb="7" eb="8">
      <t>エン</t>
    </rPh>
    <phoneticPr fontId="2"/>
  </si>
  <si>
    <t>080-0122</t>
  </si>
  <si>
    <t>0155-31-4058</t>
  </si>
  <si>
    <t>更別どんぐり福祉会</t>
    <rPh sb="0" eb="2">
      <t>サラベツ</t>
    </rPh>
    <rPh sb="6" eb="9">
      <t>フクシカイ</t>
    </rPh>
    <phoneticPr fontId="3"/>
  </si>
  <si>
    <t>認定こども園どんぐり保育園</t>
    <rPh sb="10" eb="13">
      <t>ホイクエン</t>
    </rPh>
    <phoneticPr fontId="3"/>
  </si>
  <si>
    <t>0155-52-3576</t>
  </si>
  <si>
    <t>認定こども園たいき</t>
    <rPh sb="0" eb="2">
      <t>ニンテイ</t>
    </rPh>
    <rPh sb="5" eb="6">
      <t>エン</t>
    </rPh>
    <phoneticPr fontId="3"/>
  </si>
  <si>
    <t>北海道キリスト教学園</t>
    <rPh sb="0" eb="3">
      <t>ホッカイドウ</t>
    </rPh>
    <rPh sb="7" eb="8">
      <t>キョウ</t>
    </rPh>
    <rPh sb="8" eb="10">
      <t>ガクエン</t>
    </rPh>
    <phoneticPr fontId="9"/>
  </si>
  <si>
    <t>町</t>
    <rPh sb="0" eb="1">
      <t>マチ</t>
    </rPh>
    <phoneticPr fontId="9"/>
  </si>
  <si>
    <t>しあわせの家</t>
    <rPh sb="5" eb="6">
      <t>イエ</t>
    </rPh>
    <phoneticPr fontId="3"/>
  </si>
  <si>
    <t>しりうち認定こども園</t>
    <rPh sb="4" eb="6">
      <t>ニンテイ</t>
    </rPh>
    <rPh sb="9" eb="10">
      <t>エン</t>
    </rPh>
    <phoneticPr fontId="3"/>
  </si>
  <si>
    <t>049-1106</t>
    <phoneticPr fontId="3"/>
  </si>
  <si>
    <t>01392-5-2220</t>
    <phoneticPr fontId="3"/>
  </si>
  <si>
    <t>きこない認定こども園</t>
    <phoneticPr fontId="3"/>
  </si>
  <si>
    <t>049-0422</t>
  </si>
  <si>
    <t>0154-46-0691</t>
    <phoneticPr fontId="3"/>
  </si>
  <si>
    <t>幼稚園型認定こども園釧路めぐみ幼稚園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クシロ</t>
    </rPh>
    <rPh sb="15" eb="18">
      <t>ヨウチエン</t>
    </rPh>
    <phoneticPr fontId="3"/>
  </si>
  <si>
    <t>085-0017</t>
  </si>
  <si>
    <t>学校法人稚内鈴蘭学園</t>
    <rPh sb="0" eb="10">
      <t>ガッコウホウジンワッカナイスズランガクエン</t>
    </rPh>
    <phoneticPr fontId="3"/>
  </si>
  <si>
    <t>認定こども園稚内鈴蘭幼稚園・保育園</t>
    <rPh sb="0" eb="2">
      <t>ニンテイ</t>
    </rPh>
    <rPh sb="5" eb="13">
      <t>エンワッカナイスズランヨウチエン</t>
    </rPh>
    <rPh sb="14" eb="17">
      <t>ホイクエン</t>
    </rPh>
    <phoneticPr fontId="3"/>
  </si>
  <si>
    <t>097-0021</t>
    <phoneticPr fontId="3"/>
  </si>
  <si>
    <t>0162-23-3237</t>
  </si>
  <si>
    <t>愛別町</t>
    <rPh sb="0" eb="3">
      <t>アイベツチョウ</t>
    </rPh>
    <phoneticPr fontId="3"/>
  </si>
  <si>
    <t>認定こども園愛別町幼児センター</t>
    <rPh sb="6" eb="9">
      <t>アイベツチョウ</t>
    </rPh>
    <phoneticPr fontId="3"/>
  </si>
  <si>
    <t>078-1404</t>
    <phoneticPr fontId="3"/>
  </si>
  <si>
    <t>01658-6-5980</t>
    <phoneticPr fontId="3"/>
  </si>
  <si>
    <t>士別市</t>
    <rPh sb="0" eb="3">
      <t>シベツシ</t>
    </rPh>
    <phoneticPr fontId="3"/>
  </si>
  <si>
    <t>士別市立あさひ認定こども園</t>
    <rPh sb="0" eb="2">
      <t>シベツ</t>
    </rPh>
    <rPh sb="2" eb="4">
      <t>シリツ</t>
    </rPh>
    <rPh sb="7" eb="9">
      <t>ニンテイ</t>
    </rPh>
    <rPh sb="12" eb="13">
      <t>エン</t>
    </rPh>
    <phoneticPr fontId="3"/>
  </si>
  <si>
    <t>095-0401</t>
    <phoneticPr fontId="3"/>
  </si>
  <si>
    <t>0165-28-2314</t>
    <phoneticPr fontId="3"/>
  </si>
  <si>
    <t>認定こども園七飯マリア幼稚園</t>
    <rPh sb="0" eb="2">
      <t>ニンテイ</t>
    </rPh>
    <rPh sb="5" eb="6">
      <t>エン</t>
    </rPh>
    <rPh sb="6" eb="8">
      <t>ナナエ</t>
    </rPh>
    <rPh sb="11" eb="14">
      <t>ヨウチエン</t>
    </rPh>
    <phoneticPr fontId="3"/>
  </si>
  <si>
    <t>041-1112</t>
    <phoneticPr fontId="3"/>
  </si>
  <si>
    <t>0138-65-2306</t>
    <phoneticPr fontId="3"/>
  </si>
  <si>
    <t>01392-2-2793</t>
    <phoneticPr fontId="3"/>
  </si>
  <si>
    <t>釧路市立認定こども園　阿寒幼稚園</t>
    <rPh sb="0" eb="4">
      <t>クシロシリツ</t>
    </rPh>
    <rPh sb="4" eb="6">
      <t>ニンテイ</t>
    </rPh>
    <rPh sb="9" eb="10">
      <t>エン</t>
    </rPh>
    <rPh sb="11" eb="16">
      <t>アカンヨウチエン</t>
    </rPh>
    <phoneticPr fontId="3"/>
  </si>
  <si>
    <t>085-0214</t>
    <phoneticPr fontId="3"/>
  </si>
  <si>
    <t>0154-66-3152</t>
    <phoneticPr fontId="3"/>
  </si>
  <si>
    <t>080-0104</t>
  </si>
  <si>
    <t>0155-42-2323</t>
  </si>
  <si>
    <t>080-1219</t>
  </si>
  <si>
    <t>080-1408</t>
  </si>
  <si>
    <t>01564-2-3686</t>
  </si>
  <si>
    <t>081-0216</t>
  </si>
  <si>
    <t>080-0566</t>
  </si>
  <si>
    <t>0155-44-2473</t>
  </si>
  <si>
    <t>080-0022</t>
  </si>
  <si>
    <t>0155-48-5151</t>
  </si>
  <si>
    <t>080-0025</t>
  </si>
  <si>
    <t>0155-48-1356</t>
  </si>
  <si>
    <t>0155-48-8528</t>
  </si>
  <si>
    <t>080-0026</t>
  </si>
  <si>
    <t>0155-66-5855</t>
  </si>
  <si>
    <t>080-2475</t>
  </si>
  <si>
    <t>0155-37-4000</t>
  </si>
  <si>
    <t>080-0804</t>
  </si>
  <si>
    <t>0155-23-3604</t>
  </si>
  <si>
    <t>080-0812</t>
  </si>
  <si>
    <t>0155-26-1570</t>
  </si>
  <si>
    <t>080-0335</t>
  </si>
  <si>
    <t>0155-42-5155</t>
  </si>
  <si>
    <t>082-0016</t>
  </si>
  <si>
    <t>0155-62-2049</t>
  </si>
  <si>
    <t>089-1583</t>
  </si>
  <si>
    <t>0155-52-2470</t>
  </si>
  <si>
    <t>089-2261</t>
  </si>
  <si>
    <t>089-2152</t>
  </si>
  <si>
    <t>089-5612</t>
  </si>
  <si>
    <t>015-578-7888</t>
  </si>
  <si>
    <t>087-0028</t>
  </si>
  <si>
    <t>0153-23-5075</t>
  </si>
  <si>
    <t>086-0214</t>
  </si>
  <si>
    <t>0153-75-2535</t>
  </si>
  <si>
    <t>086-0202</t>
  </si>
  <si>
    <t>0153-75-2524</t>
  </si>
  <si>
    <t>086-0345</t>
  </si>
  <si>
    <t>0153-75-6604</t>
  </si>
  <si>
    <t>088-2564</t>
  </si>
  <si>
    <t>0153-77-2653</t>
  </si>
  <si>
    <t>086-1644</t>
  </si>
  <si>
    <t>0153-86-2836</t>
  </si>
  <si>
    <t>099-0878</t>
  </si>
  <si>
    <t>0157-36-2862</t>
  </si>
  <si>
    <t>遊子社</t>
  </si>
  <si>
    <t>0157-25-6074</t>
  </si>
  <si>
    <t>北見明和学園</t>
  </si>
  <si>
    <t>認定こども園北見くるみ幼稚園　　</t>
  </si>
  <si>
    <t>090-0801</t>
  </si>
  <si>
    <t>0157-24-4701</t>
  </si>
  <si>
    <t>北見カトリック学園</t>
  </si>
  <si>
    <t>091-0033</t>
  </si>
  <si>
    <t>0157-42-2451</t>
  </si>
  <si>
    <t>北見学園</t>
  </si>
  <si>
    <t>090-0817</t>
  </si>
  <si>
    <t>0157-24-5044</t>
  </si>
  <si>
    <t>090-0037</t>
  </si>
  <si>
    <t>0157-23-3792</t>
  </si>
  <si>
    <t>090-0811</t>
  </si>
  <si>
    <t>0157-23-5072</t>
  </si>
  <si>
    <t>090-0052</t>
  </si>
  <si>
    <t>0157-22-3932</t>
  </si>
  <si>
    <t>090-0824</t>
  </si>
  <si>
    <t>0157-22-3371</t>
  </si>
  <si>
    <t>090-0058</t>
  </si>
  <si>
    <t>0157-61-6271</t>
  </si>
  <si>
    <t>090-0835</t>
  </si>
  <si>
    <t>0157-24-2834</t>
  </si>
  <si>
    <t>090-0836</t>
  </si>
  <si>
    <t>0157-25-2907</t>
  </si>
  <si>
    <t>ピアソン学園</t>
  </si>
  <si>
    <t>認定こども園北見幼稚園</t>
  </si>
  <si>
    <t>090-0036</t>
  </si>
  <si>
    <t>0157-23-5353</t>
  </si>
  <si>
    <t>網走桂学園</t>
  </si>
  <si>
    <t>093-0034</t>
  </si>
  <si>
    <t>0152-47-0264</t>
  </si>
  <si>
    <t>093-0042</t>
  </si>
  <si>
    <t>網走市潮見8丁目4番9号</t>
  </si>
  <si>
    <t>0152-44-3222</t>
  </si>
  <si>
    <t>093-0006</t>
  </si>
  <si>
    <t>0152-44-4512</t>
  </si>
  <si>
    <t>光輪学園</t>
  </si>
  <si>
    <t>認定こども園網走幼稚園</t>
  </si>
  <si>
    <t>0152-44-6886</t>
  </si>
  <si>
    <t>094-0005</t>
  </si>
  <si>
    <t>094-0015</t>
  </si>
  <si>
    <t>0158-23-4412</t>
  </si>
  <si>
    <t>099-5172</t>
  </si>
  <si>
    <t>0158-28-8856</t>
  </si>
  <si>
    <t>092-0012</t>
  </si>
  <si>
    <t>0152-73-3434</t>
  </si>
  <si>
    <t>092-0232</t>
  </si>
  <si>
    <t>0152-77-3231</t>
  </si>
  <si>
    <t>099-4113</t>
  </si>
  <si>
    <t>099-1432</t>
  </si>
  <si>
    <t>0157-47-2622</t>
  </si>
  <si>
    <t>099-0417</t>
  </si>
  <si>
    <t>0158-42-2518</t>
  </si>
  <si>
    <t>遠軽学園</t>
  </si>
  <si>
    <t>099-0405</t>
  </si>
  <si>
    <t>0158-42-2562</t>
  </si>
  <si>
    <t>099-6329</t>
  </si>
  <si>
    <t>01586-2-3538</t>
  </si>
  <si>
    <t>099-5604</t>
  </si>
  <si>
    <t>0158-29-4139</t>
  </si>
  <si>
    <t>099-2371</t>
  </si>
  <si>
    <t>0152-77-3371</t>
  </si>
  <si>
    <t>099-3244</t>
  </si>
  <si>
    <t>0152-67-6301</t>
  </si>
  <si>
    <t>090-0001</t>
  </si>
  <si>
    <t>0157-24-4507</t>
  </si>
  <si>
    <t>090-0033</t>
  </si>
  <si>
    <t>0157-23-3605</t>
  </si>
  <si>
    <t>0157-24-6302</t>
  </si>
  <si>
    <t>090-0057</t>
  </si>
  <si>
    <t>0157-36-3001</t>
  </si>
  <si>
    <t>090-0020</t>
  </si>
  <si>
    <t>0157-23-5414</t>
  </si>
  <si>
    <t>認定こども園北見のぞみ幼稚園</t>
  </si>
  <si>
    <t>0157-61-7555</t>
  </si>
  <si>
    <t>093-0074</t>
  </si>
  <si>
    <t>0152-43-3912</t>
  </si>
  <si>
    <t>0158-23-2366</t>
  </si>
  <si>
    <t>092-0033</t>
  </si>
  <si>
    <t>0152-73-3473</t>
  </si>
  <si>
    <t>099-0403</t>
  </si>
  <si>
    <t>089-1532</t>
    <phoneticPr fontId="3"/>
  </si>
  <si>
    <t>049-3102</t>
  </si>
  <si>
    <t>0137-62-2267</t>
  </si>
  <si>
    <t>認定こども園長万部マリア幼稚園</t>
    <rPh sb="0" eb="2">
      <t>ニンテイ</t>
    </rPh>
    <rPh sb="5" eb="6">
      <t>エン</t>
    </rPh>
    <rPh sb="6" eb="9">
      <t>オシャマンベ</t>
    </rPh>
    <rPh sb="12" eb="15">
      <t>ヨウチエン</t>
    </rPh>
    <phoneticPr fontId="3"/>
  </si>
  <si>
    <t>049-3514</t>
  </si>
  <si>
    <t>01377-2-2266</t>
  </si>
  <si>
    <t>文香学園</t>
    <rPh sb="0" eb="1">
      <t>ブン</t>
    </rPh>
    <rPh sb="1" eb="2">
      <t>カ</t>
    </rPh>
    <rPh sb="2" eb="4">
      <t>ガクエン</t>
    </rPh>
    <phoneticPr fontId="3"/>
  </si>
  <si>
    <t>088-0600</t>
  </si>
  <si>
    <t>NPO</t>
    <phoneticPr fontId="3"/>
  </si>
  <si>
    <t>認定こども園岩見沢天使幼稚園</t>
    <rPh sb="0" eb="2">
      <t>ニンテイ</t>
    </rPh>
    <rPh sb="5" eb="6">
      <t>エン</t>
    </rPh>
    <rPh sb="6" eb="9">
      <t>イワミザワ</t>
    </rPh>
    <rPh sb="9" eb="11">
      <t>テンシ</t>
    </rPh>
    <rPh sb="11" eb="14">
      <t>ヨウチエン</t>
    </rPh>
    <phoneticPr fontId="3"/>
  </si>
  <si>
    <t>認定こども園長沼カトリック聖心幼稚園</t>
    <rPh sb="0" eb="2">
      <t>ニンテイ</t>
    </rPh>
    <rPh sb="5" eb="6">
      <t>エン</t>
    </rPh>
    <rPh sb="6" eb="8">
      <t>ナガヌマ</t>
    </rPh>
    <rPh sb="13" eb="18">
      <t>セイシンヨウチエン</t>
    </rPh>
    <phoneticPr fontId="3"/>
  </si>
  <si>
    <t>069-1331</t>
    <phoneticPr fontId="3"/>
  </si>
  <si>
    <t>0123-88-2776</t>
    <phoneticPr fontId="3"/>
  </si>
  <si>
    <t>0164-27-2750</t>
    <phoneticPr fontId="3"/>
  </si>
  <si>
    <t>0126-22-4525</t>
  </si>
  <si>
    <t>倶知安龍谷学園</t>
    <rPh sb="0" eb="3">
      <t>クッチャン</t>
    </rPh>
    <rPh sb="3" eb="5">
      <t>リュウコク</t>
    </rPh>
    <rPh sb="5" eb="7">
      <t>ガクエン</t>
    </rPh>
    <phoneticPr fontId="10"/>
  </si>
  <si>
    <t>認定こども園倶知安幼稚園</t>
    <rPh sb="0" eb="2">
      <t>ニンテイ</t>
    </rPh>
    <rPh sb="5" eb="6">
      <t>エン</t>
    </rPh>
    <rPh sb="6" eb="9">
      <t>クッチャン</t>
    </rPh>
    <rPh sb="9" eb="12">
      <t>ヨウチエン</t>
    </rPh>
    <phoneticPr fontId="10"/>
  </si>
  <si>
    <t>麻上学園</t>
    <rPh sb="0" eb="2">
      <t>アサガミ</t>
    </rPh>
    <rPh sb="2" eb="4">
      <t>ガクエン</t>
    </rPh>
    <phoneticPr fontId="3"/>
  </si>
  <si>
    <t>後志</t>
    <rPh sb="0" eb="2">
      <t>シリベシ</t>
    </rPh>
    <phoneticPr fontId="9"/>
  </si>
  <si>
    <t>学校</t>
    <rPh sb="0" eb="2">
      <t>ガッコウ</t>
    </rPh>
    <phoneticPr fontId="10"/>
  </si>
  <si>
    <t>北海道カトリック学園</t>
    <rPh sb="0" eb="3">
      <t>ホッカイドウ</t>
    </rPh>
    <rPh sb="8" eb="10">
      <t>ガクエン</t>
    </rPh>
    <phoneticPr fontId="9"/>
  </si>
  <si>
    <t>認定こども園俱知安藤幼稚園</t>
    <rPh sb="0" eb="2">
      <t>ニンテイ</t>
    </rPh>
    <rPh sb="5" eb="6">
      <t>エン</t>
    </rPh>
    <rPh sb="6" eb="9">
      <t>クッチャン</t>
    </rPh>
    <rPh sb="9" eb="10">
      <t>フジ</t>
    </rPh>
    <rPh sb="10" eb="13">
      <t>ヨウチエン</t>
    </rPh>
    <phoneticPr fontId="9"/>
  </si>
  <si>
    <t>認定こども園俱知安めぐみ幼稚園</t>
    <rPh sb="0" eb="2">
      <t>ニンテイ</t>
    </rPh>
    <rPh sb="5" eb="6">
      <t>エン</t>
    </rPh>
    <rPh sb="6" eb="9">
      <t>クッチャン</t>
    </rPh>
    <rPh sb="12" eb="15">
      <t>ヨウチエン</t>
    </rPh>
    <phoneticPr fontId="9"/>
  </si>
  <si>
    <t>046-0102</t>
  </si>
  <si>
    <t>0135-42-2649</t>
  </si>
  <si>
    <t>富川学園</t>
    <rPh sb="0" eb="2">
      <t>トミカワ</t>
    </rPh>
    <rPh sb="2" eb="4">
      <t>ガクエン</t>
    </rPh>
    <phoneticPr fontId="3"/>
  </si>
  <si>
    <t>幼保連携型認定こども園　富川ひばり幼稚園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トミカワ</t>
    </rPh>
    <rPh sb="17" eb="20">
      <t>ヨウチエン</t>
    </rPh>
    <phoneticPr fontId="3"/>
  </si>
  <si>
    <t>055-0001</t>
    <phoneticPr fontId="3"/>
  </si>
  <si>
    <t>01456-2-0920</t>
    <phoneticPr fontId="3"/>
  </si>
  <si>
    <t>認定こども園バチラー保育園</t>
    <phoneticPr fontId="3"/>
  </si>
  <si>
    <t>055-0107</t>
    <phoneticPr fontId="3"/>
  </si>
  <si>
    <t>01457-2-2538</t>
    <phoneticPr fontId="3"/>
  </si>
  <si>
    <t>聖樹の杜</t>
    <rPh sb="0" eb="2">
      <t>セイジュ</t>
    </rPh>
    <rPh sb="3" eb="4">
      <t>モリ</t>
    </rPh>
    <phoneticPr fontId="3"/>
  </si>
  <si>
    <t>認定こども園七飯ほんちょう保育園</t>
    <rPh sb="0" eb="2">
      <t>ニンテイ</t>
    </rPh>
    <rPh sb="5" eb="6">
      <t>エン</t>
    </rPh>
    <rPh sb="6" eb="8">
      <t>ナナエ</t>
    </rPh>
    <rPh sb="13" eb="16">
      <t>ホイクエン</t>
    </rPh>
    <phoneticPr fontId="3"/>
  </si>
  <si>
    <t>041-1111</t>
    <phoneticPr fontId="3"/>
  </si>
  <si>
    <t>0138-65-2301</t>
  </si>
  <si>
    <t>さゆり</t>
    <phoneticPr fontId="3"/>
  </si>
  <si>
    <t>東神楽町</t>
    <rPh sb="0" eb="3">
      <t>ヒガシカグラ</t>
    </rPh>
    <rPh sb="3" eb="4">
      <t>チョウ</t>
    </rPh>
    <phoneticPr fontId="3"/>
  </si>
  <si>
    <t>認定こども園ここから（心花楽）</t>
    <rPh sb="0" eb="2">
      <t>ニンテイ</t>
    </rPh>
    <rPh sb="5" eb="6">
      <t>エン</t>
    </rPh>
    <rPh sb="11" eb="12">
      <t>ココロ</t>
    </rPh>
    <rPh sb="12" eb="13">
      <t>ハナ</t>
    </rPh>
    <rPh sb="13" eb="14">
      <t>ラク</t>
    </rPh>
    <phoneticPr fontId="3"/>
  </si>
  <si>
    <t>071-1504</t>
    <phoneticPr fontId="3"/>
  </si>
  <si>
    <t>0166-83-3769</t>
    <phoneticPr fontId="3"/>
  </si>
  <si>
    <t>枝幸町</t>
    <rPh sb="0" eb="3">
      <t>エサシチョウ</t>
    </rPh>
    <phoneticPr fontId="3"/>
  </si>
  <si>
    <t>枝幸町認定こども園</t>
    <rPh sb="0" eb="3">
      <t>エサシチョウ</t>
    </rPh>
    <rPh sb="3" eb="5">
      <t>ニンテイ</t>
    </rPh>
    <rPh sb="8" eb="9">
      <t>エン</t>
    </rPh>
    <phoneticPr fontId="3"/>
  </si>
  <si>
    <t>098-5823</t>
    <phoneticPr fontId="3"/>
  </si>
  <si>
    <t>0163-62-1504</t>
    <phoneticPr fontId="3"/>
  </si>
  <si>
    <t>宗谷</t>
    <rPh sb="0" eb="2">
      <t>ソウヤ</t>
    </rPh>
    <phoneticPr fontId="9"/>
  </si>
  <si>
    <t>町</t>
    <rPh sb="0" eb="1">
      <t>チョウ</t>
    </rPh>
    <phoneticPr fontId="9"/>
  </si>
  <si>
    <t>098-5551</t>
  </si>
  <si>
    <t>01634-6-2727</t>
  </si>
  <si>
    <t>北見小林学園</t>
    <rPh sb="0" eb="6">
      <t>キタミコバヤシガクエン</t>
    </rPh>
    <phoneticPr fontId="3"/>
  </si>
  <si>
    <t>認定こども園　高栄幼稚園</t>
    <rPh sb="0" eb="2">
      <t>ニンテイ</t>
    </rPh>
    <rPh sb="5" eb="6">
      <t>エン</t>
    </rPh>
    <rPh sb="7" eb="8">
      <t>タカ</t>
    </rPh>
    <rPh sb="8" eb="9">
      <t>エイ</t>
    </rPh>
    <rPh sb="9" eb="12">
      <t>ヨウチエン</t>
    </rPh>
    <phoneticPr fontId="3"/>
  </si>
  <si>
    <t>090-0058</t>
    <phoneticPr fontId="3"/>
  </si>
  <si>
    <t>0157‐24‐6734</t>
    <phoneticPr fontId="3"/>
  </si>
  <si>
    <t>清水町立しみず認定こども園</t>
    <rPh sb="0" eb="2">
      <t>シミズ</t>
    </rPh>
    <rPh sb="2" eb="4">
      <t>チョウリツ</t>
    </rPh>
    <rPh sb="7" eb="9">
      <t>ニンテイ</t>
    </rPh>
    <rPh sb="12" eb="13">
      <t>エン</t>
    </rPh>
    <phoneticPr fontId="3"/>
  </si>
  <si>
    <t>089-0135</t>
    <phoneticPr fontId="3"/>
  </si>
  <si>
    <t>0156-67-9000</t>
    <phoneticPr fontId="3"/>
  </si>
  <si>
    <t>088-0324</t>
    <phoneticPr fontId="3"/>
  </si>
  <si>
    <t>公財</t>
    <rPh sb="0" eb="2">
      <t>コウザイ</t>
    </rPh>
    <phoneticPr fontId="3"/>
  </si>
  <si>
    <t>石狩</t>
    <rPh sb="0" eb="2">
      <t>イシカリ</t>
    </rPh>
    <phoneticPr fontId="3"/>
  </si>
  <si>
    <t>知進会</t>
    <rPh sb="0" eb="1">
      <t>シ</t>
    </rPh>
    <rPh sb="1" eb="2">
      <t>スス</t>
    </rPh>
    <rPh sb="2" eb="3">
      <t>カイ</t>
    </rPh>
    <phoneticPr fontId="3"/>
  </si>
  <si>
    <t>あすかの森認定こども園</t>
    <rPh sb="4" eb="5">
      <t>モリ</t>
    </rPh>
    <rPh sb="5" eb="7">
      <t>ニンテイ</t>
    </rPh>
    <rPh sb="10" eb="11">
      <t>エン</t>
    </rPh>
    <phoneticPr fontId="3"/>
  </si>
  <si>
    <t>067-0002</t>
    <phoneticPr fontId="3"/>
  </si>
  <si>
    <t>011-382-2285</t>
    <phoneticPr fontId="3"/>
  </si>
  <si>
    <t>おおあさ認定こども園</t>
    <rPh sb="4" eb="6">
      <t>ニンテイ</t>
    </rPh>
    <rPh sb="9" eb="10">
      <t>エン</t>
    </rPh>
    <phoneticPr fontId="3"/>
  </si>
  <si>
    <t>069-0842</t>
    <phoneticPr fontId="3"/>
  </si>
  <si>
    <t>011-386-8626</t>
    <phoneticPr fontId="3"/>
  </si>
  <si>
    <t>浅井学園</t>
    <rPh sb="0" eb="2">
      <t>アサイ</t>
    </rPh>
    <rPh sb="2" eb="4">
      <t>ガクエン</t>
    </rPh>
    <phoneticPr fontId="3"/>
  </si>
  <si>
    <t>認定こども園大麻まんまるこども園</t>
    <rPh sb="0" eb="2">
      <t>ニンテイ</t>
    </rPh>
    <rPh sb="5" eb="6">
      <t>エン</t>
    </rPh>
    <rPh sb="6" eb="8">
      <t>オオアサ</t>
    </rPh>
    <rPh sb="15" eb="16">
      <t>エン</t>
    </rPh>
    <phoneticPr fontId="3"/>
  </si>
  <si>
    <t>069-0844</t>
    <phoneticPr fontId="3"/>
  </si>
  <si>
    <t>011-386-5014</t>
    <phoneticPr fontId="3"/>
  </si>
  <si>
    <t>あけぼの学園</t>
    <rPh sb="4" eb="6">
      <t>ガクエン</t>
    </rPh>
    <phoneticPr fontId="3"/>
  </si>
  <si>
    <t>認定こども園あけぼの</t>
    <rPh sb="0" eb="2">
      <t>ニンテイ</t>
    </rPh>
    <rPh sb="5" eb="6">
      <t>エン</t>
    </rPh>
    <phoneticPr fontId="3"/>
  </si>
  <si>
    <t>069-0862</t>
    <phoneticPr fontId="3"/>
  </si>
  <si>
    <t>011-386-0006</t>
    <phoneticPr fontId="3"/>
  </si>
  <si>
    <t>江別若葉学園</t>
    <rPh sb="0" eb="2">
      <t>エベツ</t>
    </rPh>
    <rPh sb="2" eb="4">
      <t>ワカバ</t>
    </rPh>
    <rPh sb="4" eb="6">
      <t>ガクエン</t>
    </rPh>
    <phoneticPr fontId="6"/>
  </si>
  <si>
    <t>認定こども園元江別わかば幼稚園</t>
    <rPh sb="0" eb="2">
      <t>ニンテイ</t>
    </rPh>
    <rPh sb="5" eb="6">
      <t>エン</t>
    </rPh>
    <rPh sb="6" eb="7">
      <t>モト</t>
    </rPh>
    <rPh sb="7" eb="9">
      <t>エベツ</t>
    </rPh>
    <rPh sb="12" eb="15">
      <t>ヨウチエン</t>
    </rPh>
    <phoneticPr fontId="6"/>
  </si>
  <si>
    <t>067-0031</t>
  </si>
  <si>
    <t>011-382-2501</t>
  </si>
  <si>
    <t>認定こども園第２大麻こども園</t>
    <rPh sb="0" eb="2">
      <t>ニンテイ</t>
    </rPh>
    <rPh sb="5" eb="6">
      <t>エン</t>
    </rPh>
    <rPh sb="6" eb="7">
      <t>ダイ</t>
    </rPh>
    <rPh sb="8" eb="10">
      <t>オオアサ</t>
    </rPh>
    <rPh sb="13" eb="14">
      <t>エン</t>
    </rPh>
    <phoneticPr fontId="3"/>
  </si>
  <si>
    <t>069-0855</t>
    <phoneticPr fontId="3"/>
  </si>
  <si>
    <t>011-386-2011</t>
    <phoneticPr fontId="3"/>
  </si>
  <si>
    <t>認定こども園もりのひだまり</t>
    <rPh sb="0" eb="2">
      <t>ニンテイ</t>
    </rPh>
    <rPh sb="5" eb="6">
      <t>エン</t>
    </rPh>
    <phoneticPr fontId="3"/>
  </si>
  <si>
    <t>067-0061</t>
    <phoneticPr fontId="3"/>
  </si>
  <si>
    <t>011-383-0405</t>
    <phoneticPr fontId="3"/>
  </si>
  <si>
    <t>江別キリスト教学園</t>
    <rPh sb="0" eb="2">
      <t>エベツ</t>
    </rPh>
    <rPh sb="6" eb="7">
      <t>キョウ</t>
    </rPh>
    <rPh sb="7" eb="9">
      <t>ガクエン</t>
    </rPh>
    <phoneticPr fontId="3"/>
  </si>
  <si>
    <t>認定こども園若葉幼稚園</t>
    <rPh sb="0" eb="2">
      <t>ニンテイ</t>
    </rPh>
    <rPh sb="5" eb="6">
      <t>エン</t>
    </rPh>
    <rPh sb="6" eb="8">
      <t>ワカバ</t>
    </rPh>
    <rPh sb="8" eb="11">
      <t>ヨウチエン</t>
    </rPh>
    <phoneticPr fontId="3"/>
  </si>
  <si>
    <t>067-0015</t>
  </si>
  <si>
    <t>011-382-2701</t>
  </si>
  <si>
    <t>大麻藤認定こども園</t>
    <rPh sb="0" eb="2">
      <t>オオアサ</t>
    </rPh>
    <rPh sb="2" eb="3">
      <t>フジ</t>
    </rPh>
    <rPh sb="3" eb="5">
      <t>ニンテイ</t>
    </rPh>
    <rPh sb="8" eb="9">
      <t>エン</t>
    </rPh>
    <phoneticPr fontId="3"/>
  </si>
  <si>
    <t>069-0854</t>
    <phoneticPr fontId="3"/>
  </si>
  <si>
    <t>011-386-8838</t>
    <phoneticPr fontId="3"/>
  </si>
  <si>
    <t>北海道ルーテル学園</t>
    <phoneticPr fontId="3"/>
  </si>
  <si>
    <t>認定こども園大麻ひかり幼稚園</t>
    <rPh sb="0" eb="2">
      <t>ニンテイ</t>
    </rPh>
    <rPh sb="5" eb="6">
      <t>エン</t>
    </rPh>
    <rPh sb="6" eb="8">
      <t>オオアサ</t>
    </rPh>
    <rPh sb="11" eb="14">
      <t>ヨウチエン</t>
    </rPh>
    <phoneticPr fontId="3"/>
  </si>
  <si>
    <t>069-0851</t>
    <phoneticPr fontId="3"/>
  </si>
  <si>
    <t>011‐386-8738</t>
    <phoneticPr fontId="3"/>
  </si>
  <si>
    <t>つくし学園</t>
    <rPh sb="3" eb="5">
      <t>ガクエン</t>
    </rPh>
    <phoneticPr fontId="3"/>
  </si>
  <si>
    <t>あずさつくし認定こども園</t>
    <rPh sb="6" eb="8">
      <t>ニンテイ</t>
    </rPh>
    <rPh sb="11" eb="12">
      <t>エン</t>
    </rPh>
    <phoneticPr fontId="3"/>
  </si>
  <si>
    <t>066-0076</t>
  </si>
  <si>
    <t>0123-22-5588</t>
  </si>
  <si>
    <t>浅利教育学園</t>
    <rPh sb="0" eb="2">
      <t>アサリ</t>
    </rPh>
    <rPh sb="2" eb="4">
      <t>キョウイク</t>
    </rPh>
    <rPh sb="4" eb="6">
      <t>ガクエン</t>
    </rPh>
    <phoneticPr fontId="3"/>
  </si>
  <si>
    <t>認定こども園千歳春日保育園</t>
    <rPh sb="0" eb="2">
      <t>ニンテイ</t>
    </rPh>
    <rPh sb="5" eb="6">
      <t>エン</t>
    </rPh>
    <rPh sb="6" eb="8">
      <t>チトセ</t>
    </rPh>
    <rPh sb="8" eb="10">
      <t>カスガ</t>
    </rPh>
    <rPh sb="10" eb="13">
      <t>ホイクエン</t>
    </rPh>
    <phoneticPr fontId="3"/>
  </si>
  <si>
    <t>066-0065</t>
    <phoneticPr fontId="3"/>
  </si>
  <si>
    <t>0123-27-5535</t>
    <phoneticPr fontId="3"/>
  </si>
  <si>
    <t>三溝学園</t>
    <rPh sb="0" eb="1">
      <t>サン</t>
    </rPh>
    <rPh sb="1" eb="2">
      <t>ミゾ</t>
    </rPh>
    <rPh sb="2" eb="4">
      <t>ガクエン</t>
    </rPh>
    <phoneticPr fontId="3"/>
  </si>
  <si>
    <t>認定こども園北陽幼稚園・第２北陽保育園</t>
    <rPh sb="0" eb="2">
      <t>ニンテイ</t>
    </rPh>
    <rPh sb="5" eb="6">
      <t>エン</t>
    </rPh>
    <rPh sb="6" eb="8">
      <t>ホクヨウ</t>
    </rPh>
    <rPh sb="8" eb="11">
      <t>ヨウチエン</t>
    </rPh>
    <rPh sb="12" eb="13">
      <t>ダイ</t>
    </rPh>
    <rPh sb="14" eb="16">
      <t>ホクヨウ</t>
    </rPh>
    <rPh sb="16" eb="19">
      <t>ホイクエン</t>
    </rPh>
    <phoneticPr fontId="3"/>
  </si>
  <si>
    <t>066-0032</t>
    <phoneticPr fontId="3"/>
  </si>
  <si>
    <t>0123-49-3100</t>
    <phoneticPr fontId="3"/>
  </si>
  <si>
    <t>千歳市</t>
    <rPh sb="0" eb="3">
      <t>チトセシ</t>
    </rPh>
    <phoneticPr fontId="3"/>
  </si>
  <si>
    <t>千歳市立認定こども園つばさ</t>
    <rPh sb="0" eb="2">
      <t>チトセ</t>
    </rPh>
    <rPh sb="2" eb="4">
      <t>シリツ</t>
    </rPh>
    <rPh sb="4" eb="6">
      <t>ニンテイ</t>
    </rPh>
    <rPh sb="9" eb="10">
      <t>エン</t>
    </rPh>
    <phoneticPr fontId="3"/>
  </si>
  <si>
    <t>066-0028</t>
    <phoneticPr fontId="3"/>
  </si>
  <si>
    <t>0123-24-9200</t>
    <phoneticPr fontId="3"/>
  </si>
  <si>
    <t>千歳市立認定こども園ひまわり</t>
    <rPh sb="0" eb="2">
      <t>チトセ</t>
    </rPh>
    <rPh sb="2" eb="4">
      <t>シリツ</t>
    </rPh>
    <rPh sb="4" eb="6">
      <t>ニンテイ</t>
    </rPh>
    <rPh sb="9" eb="10">
      <t>エン</t>
    </rPh>
    <phoneticPr fontId="3"/>
  </si>
  <si>
    <t>066-0037</t>
    <phoneticPr fontId="3"/>
  </si>
  <si>
    <t>0123-23-2894</t>
    <phoneticPr fontId="3"/>
  </si>
  <si>
    <t>千歳洋翔会</t>
    <rPh sb="0" eb="2">
      <t>チトセ</t>
    </rPh>
    <rPh sb="2" eb="3">
      <t>ヨウ</t>
    </rPh>
    <rPh sb="3" eb="4">
      <t>ショウ</t>
    </rPh>
    <rPh sb="4" eb="5">
      <t>カイ</t>
    </rPh>
    <phoneticPr fontId="3"/>
  </si>
  <si>
    <t>北斗認定こども園</t>
    <rPh sb="0" eb="2">
      <t>ホクト</t>
    </rPh>
    <rPh sb="2" eb="4">
      <t>ニンテイ</t>
    </rPh>
    <rPh sb="7" eb="8">
      <t>エン</t>
    </rPh>
    <phoneticPr fontId="3"/>
  </si>
  <si>
    <t>0123-22-5983</t>
  </si>
  <si>
    <t>アリス認定こども園</t>
    <rPh sb="3" eb="5">
      <t>ニンテイ</t>
    </rPh>
    <rPh sb="8" eb="9">
      <t>エン</t>
    </rPh>
    <phoneticPr fontId="3"/>
  </si>
  <si>
    <t>066-0078</t>
    <phoneticPr fontId="3"/>
  </si>
  <si>
    <t>0123-24-7000</t>
    <phoneticPr fontId="3"/>
  </si>
  <si>
    <t>千歳栄光学園</t>
    <rPh sb="0" eb="2">
      <t>チトセ</t>
    </rPh>
    <rPh sb="2" eb="4">
      <t>エイコウ</t>
    </rPh>
    <rPh sb="4" eb="6">
      <t>ガクエン</t>
    </rPh>
    <phoneticPr fontId="3"/>
  </si>
  <si>
    <t>認定こども園千歳第２幼稚園</t>
    <rPh sb="0" eb="2">
      <t>ニンテイ</t>
    </rPh>
    <rPh sb="5" eb="6">
      <t>エン</t>
    </rPh>
    <rPh sb="6" eb="8">
      <t>チトセ</t>
    </rPh>
    <rPh sb="8" eb="9">
      <t>ダイ</t>
    </rPh>
    <rPh sb="10" eb="13">
      <t>ヨウチエン</t>
    </rPh>
    <phoneticPr fontId="3"/>
  </si>
  <si>
    <t>0123-23-3586</t>
    <phoneticPr fontId="3"/>
  </si>
  <si>
    <t>恵愛会</t>
    <rPh sb="0" eb="1">
      <t>メグ</t>
    </rPh>
    <rPh sb="1" eb="2">
      <t>アイ</t>
    </rPh>
    <rPh sb="2" eb="3">
      <t>カイ</t>
    </rPh>
    <phoneticPr fontId="2"/>
  </si>
  <si>
    <t>住吉認定こども園</t>
    <rPh sb="0" eb="2">
      <t>スミヨシ</t>
    </rPh>
    <rPh sb="2" eb="4">
      <t>ニンテイ</t>
    </rPh>
    <rPh sb="7" eb="8">
      <t>エン</t>
    </rPh>
    <phoneticPr fontId="2"/>
  </si>
  <si>
    <t>066-0022</t>
  </si>
  <si>
    <t>0123-24-9368</t>
  </si>
  <si>
    <t>つくし学園</t>
    <rPh sb="3" eb="5">
      <t>ガクエン</t>
    </rPh>
    <phoneticPr fontId="2"/>
  </si>
  <si>
    <t>認定こども園つくし保育園</t>
    <rPh sb="0" eb="2">
      <t>ニンテイ</t>
    </rPh>
    <rPh sb="5" eb="6">
      <t>エン</t>
    </rPh>
    <rPh sb="9" eb="12">
      <t>ホイクエン</t>
    </rPh>
    <phoneticPr fontId="2"/>
  </si>
  <si>
    <t>066-0034</t>
  </si>
  <si>
    <t>0123-40-1106</t>
  </si>
  <si>
    <t>認定こども園向陽台つくし幼稚園</t>
    <rPh sb="0" eb="2">
      <t>ニンテイ</t>
    </rPh>
    <rPh sb="5" eb="6">
      <t>エン</t>
    </rPh>
    <rPh sb="6" eb="9">
      <t>コウヨウダイ</t>
    </rPh>
    <rPh sb="12" eb="15">
      <t>ヨウチエン</t>
    </rPh>
    <phoneticPr fontId="2"/>
  </si>
  <si>
    <t>066-0057</t>
  </si>
  <si>
    <t>0123-28-2123</t>
  </si>
  <si>
    <t>こどもの杜</t>
    <rPh sb="4" eb="5">
      <t>モリ</t>
    </rPh>
    <phoneticPr fontId="3"/>
  </si>
  <si>
    <t>認定こども園おひさま</t>
    <rPh sb="0" eb="2">
      <t>ニンテイ</t>
    </rPh>
    <rPh sb="5" eb="6">
      <t>エン</t>
    </rPh>
    <phoneticPr fontId="3"/>
  </si>
  <si>
    <t>066-0084</t>
  </si>
  <si>
    <t>0123-29-3311</t>
    <phoneticPr fontId="3"/>
  </si>
  <si>
    <t>あんじゅ認定こども園</t>
    <rPh sb="4" eb="6">
      <t>ニンテイ</t>
    </rPh>
    <rPh sb="9" eb="10">
      <t>エン</t>
    </rPh>
    <phoneticPr fontId="3"/>
  </si>
  <si>
    <t>0123-23-8015</t>
    <phoneticPr fontId="3"/>
  </si>
  <si>
    <t>千歳社会福祉協会</t>
    <rPh sb="0" eb="2">
      <t>チトセ</t>
    </rPh>
    <rPh sb="2" eb="6">
      <t>シャカイフクシ</t>
    </rPh>
    <rPh sb="6" eb="8">
      <t>キョウカイ</t>
    </rPh>
    <phoneticPr fontId="3"/>
  </si>
  <si>
    <t>認定こども園向陽台</t>
    <rPh sb="0" eb="2">
      <t>ニンテイ</t>
    </rPh>
    <rPh sb="5" eb="6">
      <t>エン</t>
    </rPh>
    <rPh sb="6" eb="9">
      <t>コウヨウダイ</t>
    </rPh>
    <phoneticPr fontId="3"/>
  </si>
  <si>
    <t>066-0057</t>
    <phoneticPr fontId="3"/>
  </si>
  <si>
    <t>0123-28-3300</t>
    <phoneticPr fontId="3"/>
  </si>
  <si>
    <t>認定こども園恵み野幼稚園</t>
    <rPh sb="0" eb="2">
      <t>ニンテイ</t>
    </rPh>
    <rPh sb="5" eb="6">
      <t>エン</t>
    </rPh>
    <rPh sb="6" eb="7">
      <t>メグ</t>
    </rPh>
    <rPh sb="8" eb="9">
      <t>ノ</t>
    </rPh>
    <rPh sb="9" eb="12">
      <t>ヨウチエン</t>
    </rPh>
    <phoneticPr fontId="3"/>
  </si>
  <si>
    <t>061-1372</t>
    <phoneticPr fontId="3"/>
  </si>
  <si>
    <t>0123-36-4862</t>
    <phoneticPr fontId="3"/>
  </si>
  <si>
    <t>認定こども園柏学園ひまわり幼稚園</t>
    <rPh sb="0" eb="2">
      <t>ニンテイ</t>
    </rPh>
    <rPh sb="5" eb="6">
      <t>エン</t>
    </rPh>
    <rPh sb="6" eb="7">
      <t>カシワ</t>
    </rPh>
    <rPh sb="7" eb="9">
      <t>ガクエン</t>
    </rPh>
    <rPh sb="13" eb="16">
      <t>ヨウチエン</t>
    </rPh>
    <phoneticPr fontId="3"/>
  </si>
  <si>
    <t>061-1409</t>
    <phoneticPr fontId="3"/>
  </si>
  <si>
    <t>0123-32-0971</t>
    <phoneticPr fontId="3"/>
  </si>
  <si>
    <t>高陽学園</t>
    <rPh sb="0" eb="2">
      <t>コウヨウ</t>
    </rPh>
    <rPh sb="2" eb="4">
      <t>ガクエン</t>
    </rPh>
    <phoneticPr fontId="2"/>
  </si>
  <si>
    <t>認定こども園さくら</t>
    <rPh sb="0" eb="2">
      <t>ニンテイ</t>
    </rPh>
    <rPh sb="5" eb="6">
      <t>エン</t>
    </rPh>
    <phoneticPr fontId="2"/>
  </si>
  <si>
    <t>061-1424</t>
  </si>
  <si>
    <t>0123-32-4382</t>
  </si>
  <si>
    <t>認定こども園えほんの森</t>
    <rPh sb="0" eb="2">
      <t>ニンテイ</t>
    </rPh>
    <rPh sb="5" eb="6">
      <t>エン</t>
    </rPh>
    <rPh sb="10" eb="11">
      <t>モリ</t>
    </rPh>
    <phoneticPr fontId="3"/>
  </si>
  <si>
    <t>061-1416</t>
  </si>
  <si>
    <t>0123-34-0708</t>
  </si>
  <si>
    <t>鶴岡学園</t>
    <rPh sb="0" eb="2">
      <t>ツルオカ</t>
    </rPh>
    <rPh sb="2" eb="4">
      <t>ガクエン</t>
    </rPh>
    <phoneticPr fontId="3"/>
  </si>
  <si>
    <t>幼保連携型認定こども園北海道文教大学附属幼稚園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4">
      <t>ホッカイドウ</t>
    </rPh>
    <rPh sb="14" eb="16">
      <t>ブンキョウ</t>
    </rPh>
    <rPh sb="16" eb="18">
      <t>ダイガク</t>
    </rPh>
    <rPh sb="18" eb="20">
      <t>フゾク</t>
    </rPh>
    <rPh sb="20" eb="23">
      <t>ヨウチエン</t>
    </rPh>
    <phoneticPr fontId="3"/>
  </si>
  <si>
    <t>061-1414</t>
    <phoneticPr fontId="3"/>
  </si>
  <si>
    <t>0123-29-6317</t>
    <phoneticPr fontId="3"/>
  </si>
  <si>
    <t>リズム学園</t>
    <rPh sb="3" eb="5">
      <t>ガクエン</t>
    </rPh>
    <phoneticPr fontId="3"/>
  </si>
  <si>
    <t>幼保連携型認定こども園恵庭幼稚園</t>
    <rPh sb="0" eb="7">
      <t>ヨウホレンケイガタニンテイ</t>
    </rPh>
    <rPh sb="10" eb="11">
      <t>エン</t>
    </rPh>
    <rPh sb="11" eb="13">
      <t>エニワ</t>
    </rPh>
    <rPh sb="13" eb="16">
      <t>ヨウチエン</t>
    </rPh>
    <phoneticPr fontId="3"/>
  </si>
  <si>
    <t>061-1424</t>
    <phoneticPr fontId="3"/>
  </si>
  <si>
    <t>0123-33-2541</t>
    <phoneticPr fontId="3"/>
  </si>
  <si>
    <t>北邦学園</t>
    <rPh sb="0" eb="1">
      <t>キタ</t>
    </rPh>
    <rPh sb="1" eb="2">
      <t>ホウ</t>
    </rPh>
    <rPh sb="2" eb="4">
      <t>ガクエン</t>
    </rPh>
    <phoneticPr fontId="3"/>
  </si>
  <si>
    <t>認定こども園札幌自由の森幼稚園・保育園</t>
    <rPh sb="0" eb="2">
      <t>ニンテイ</t>
    </rPh>
    <rPh sb="5" eb="6">
      <t>エン</t>
    </rPh>
    <rPh sb="6" eb="8">
      <t>サッポロ</t>
    </rPh>
    <rPh sb="8" eb="10">
      <t>ジユウ</t>
    </rPh>
    <rPh sb="11" eb="12">
      <t>モリ</t>
    </rPh>
    <rPh sb="12" eb="15">
      <t>ヨウチエン</t>
    </rPh>
    <rPh sb="16" eb="19">
      <t>ホイクエン</t>
    </rPh>
    <phoneticPr fontId="3"/>
  </si>
  <si>
    <t>061-1102</t>
    <phoneticPr fontId="3"/>
  </si>
  <si>
    <t>011-375-4361</t>
  </si>
  <si>
    <t>明石学園</t>
    <rPh sb="0" eb="2">
      <t>アカシ</t>
    </rPh>
    <rPh sb="2" eb="4">
      <t>ガクエン</t>
    </rPh>
    <phoneticPr fontId="2"/>
  </si>
  <si>
    <t>認定こども園北広島わかば幼稚園</t>
    <rPh sb="0" eb="2">
      <t>ニンテイ</t>
    </rPh>
    <rPh sb="5" eb="6">
      <t>エン</t>
    </rPh>
    <rPh sb="6" eb="9">
      <t>キタヒロシマ</t>
    </rPh>
    <rPh sb="12" eb="15">
      <t>ヨウチエン</t>
    </rPh>
    <phoneticPr fontId="2"/>
  </si>
  <si>
    <t>061-1142</t>
  </si>
  <si>
    <t>011-373-5661</t>
  </si>
  <si>
    <t>広島大谷学園</t>
    <rPh sb="0" eb="2">
      <t>ヒロシマ</t>
    </rPh>
    <rPh sb="2" eb="4">
      <t>オオタニ</t>
    </rPh>
    <rPh sb="4" eb="6">
      <t>ガクエン</t>
    </rPh>
    <phoneticPr fontId="3"/>
  </si>
  <si>
    <t>大谷むつみ認定こども園</t>
    <rPh sb="0" eb="2">
      <t>オオタニ</t>
    </rPh>
    <rPh sb="5" eb="7">
      <t>ニンテイ</t>
    </rPh>
    <rPh sb="10" eb="11">
      <t>エン</t>
    </rPh>
    <phoneticPr fontId="3"/>
  </si>
  <si>
    <t>061-1273</t>
    <phoneticPr fontId="3"/>
  </si>
  <si>
    <t>011-370-3773</t>
  </si>
  <si>
    <t>キッズラボ北海道ボールパークFビレッジ認定こども園</t>
    <rPh sb="5" eb="8">
      <t>ホッカイドウ</t>
    </rPh>
    <rPh sb="19" eb="21">
      <t>ニンテイ</t>
    </rPh>
    <rPh sb="24" eb="25">
      <t>エン</t>
    </rPh>
    <phoneticPr fontId="3"/>
  </si>
  <si>
    <t>061-1112</t>
    <phoneticPr fontId="3"/>
  </si>
  <si>
    <t>011-398-3831</t>
    <phoneticPr fontId="3"/>
  </si>
  <si>
    <t>青木学園</t>
    <rPh sb="0" eb="2">
      <t>アオキ</t>
    </rPh>
    <rPh sb="2" eb="4">
      <t>ガクエン</t>
    </rPh>
    <phoneticPr fontId="3"/>
  </si>
  <si>
    <t>花川南認定こども園</t>
    <rPh sb="0" eb="2">
      <t>ハナカワ</t>
    </rPh>
    <rPh sb="2" eb="3">
      <t>ミナミ</t>
    </rPh>
    <rPh sb="3" eb="5">
      <t>ニンテイ</t>
    </rPh>
    <rPh sb="8" eb="9">
      <t>エン</t>
    </rPh>
    <phoneticPr fontId="3"/>
  </si>
  <si>
    <t>061-3209</t>
    <phoneticPr fontId="3"/>
  </si>
  <si>
    <t>0133-73-8686</t>
  </si>
  <si>
    <t>いしかり福祉会</t>
    <rPh sb="4" eb="7">
      <t>フクシカイ</t>
    </rPh>
    <phoneticPr fontId="3"/>
  </si>
  <si>
    <t>えるむ認定こども園</t>
    <rPh sb="3" eb="5">
      <t>ニンテイ</t>
    </rPh>
    <rPh sb="8" eb="9">
      <t>エン</t>
    </rPh>
    <phoneticPr fontId="3"/>
  </si>
  <si>
    <t>061-3212</t>
    <phoneticPr fontId="3"/>
  </si>
  <si>
    <t>0133-74-0696</t>
  </si>
  <si>
    <t>えるむの森認定こども園</t>
    <rPh sb="4" eb="5">
      <t>モリ</t>
    </rPh>
    <rPh sb="5" eb="7">
      <t>ニンテイ</t>
    </rPh>
    <rPh sb="10" eb="11">
      <t>エン</t>
    </rPh>
    <phoneticPr fontId="3"/>
  </si>
  <si>
    <t>061-3248</t>
    <phoneticPr fontId="3"/>
  </si>
  <si>
    <t>0133-75-5522</t>
  </si>
  <si>
    <t>高陽学園</t>
    <rPh sb="0" eb="1">
      <t>タカ</t>
    </rPh>
    <rPh sb="1" eb="2">
      <t>ヨウ</t>
    </rPh>
    <rPh sb="2" eb="4">
      <t>ガクエン</t>
    </rPh>
    <phoneticPr fontId="3"/>
  </si>
  <si>
    <t>認定こども園ミナクル幼稚園</t>
    <rPh sb="0" eb="2">
      <t>ニンテイ</t>
    </rPh>
    <rPh sb="5" eb="6">
      <t>エン</t>
    </rPh>
    <rPh sb="10" eb="13">
      <t>ヨウチエン</t>
    </rPh>
    <phoneticPr fontId="3"/>
  </si>
  <si>
    <t>061-3203</t>
    <phoneticPr fontId="3"/>
  </si>
  <si>
    <t>0133-73-4939</t>
  </si>
  <si>
    <t>美心学園</t>
    <phoneticPr fontId="3"/>
  </si>
  <si>
    <t>認定こども園花川わかば幼稚園</t>
    <rPh sb="0" eb="2">
      <t>ニンテイ</t>
    </rPh>
    <rPh sb="5" eb="6">
      <t>エン</t>
    </rPh>
    <rPh sb="6" eb="8">
      <t>ハナカワ</t>
    </rPh>
    <rPh sb="11" eb="14">
      <t>ヨウチエン</t>
    </rPh>
    <phoneticPr fontId="3"/>
  </si>
  <si>
    <t>0133-74-6311</t>
  </si>
  <si>
    <t>石狩友愛福祉会</t>
    <rPh sb="0" eb="2">
      <t>イシカリ</t>
    </rPh>
    <rPh sb="2" eb="3">
      <t>トモ</t>
    </rPh>
    <rPh sb="3" eb="4">
      <t>アイ</t>
    </rPh>
    <rPh sb="4" eb="7">
      <t>フクシカイ</t>
    </rPh>
    <phoneticPr fontId="2"/>
  </si>
  <si>
    <t>まきば認定こども園</t>
    <rPh sb="3" eb="5">
      <t>ニンテイ</t>
    </rPh>
    <rPh sb="8" eb="9">
      <t>エン</t>
    </rPh>
    <phoneticPr fontId="2"/>
  </si>
  <si>
    <t>061-3256</t>
  </si>
  <si>
    <t>0133-72-0050</t>
  </si>
  <si>
    <t>友愛認定こども園</t>
    <rPh sb="0" eb="1">
      <t>トモ</t>
    </rPh>
    <rPh sb="1" eb="2">
      <t>アイ</t>
    </rPh>
    <rPh sb="2" eb="4">
      <t>ニンテイ</t>
    </rPh>
    <rPh sb="7" eb="8">
      <t>エン</t>
    </rPh>
    <phoneticPr fontId="2"/>
  </si>
  <si>
    <t>061-3208</t>
  </si>
  <si>
    <t>0133-73-6686</t>
  </si>
  <si>
    <t>吉井学園</t>
    <rPh sb="0" eb="2">
      <t>ヨシイ</t>
    </rPh>
    <rPh sb="2" eb="4">
      <t>ガクエン</t>
    </rPh>
    <phoneticPr fontId="2"/>
  </si>
  <si>
    <t>花川北陽認定こども園</t>
    <rPh sb="0" eb="2">
      <t>ハナカワ</t>
    </rPh>
    <rPh sb="2" eb="4">
      <t>ホクヨウ</t>
    </rPh>
    <rPh sb="4" eb="6">
      <t>ニンテイ</t>
    </rPh>
    <rPh sb="9" eb="10">
      <t>エン</t>
    </rPh>
    <phoneticPr fontId="2"/>
  </si>
  <si>
    <t>061-3214</t>
  </si>
  <si>
    <t>0133-74-6100</t>
  </si>
  <si>
    <t>石狩遊育会</t>
    <rPh sb="0" eb="2">
      <t>イシカリ</t>
    </rPh>
    <rPh sb="2" eb="3">
      <t>アソ</t>
    </rPh>
    <rPh sb="3" eb="4">
      <t>イク</t>
    </rPh>
    <rPh sb="4" eb="5">
      <t>カイ</t>
    </rPh>
    <phoneticPr fontId="2"/>
  </si>
  <si>
    <t>認定こども園くるみ保育園</t>
    <rPh sb="0" eb="2">
      <t>ニンテイ</t>
    </rPh>
    <rPh sb="5" eb="6">
      <t>エン</t>
    </rPh>
    <rPh sb="9" eb="12">
      <t>ホイクエン</t>
    </rPh>
    <phoneticPr fontId="2"/>
  </si>
  <si>
    <t>061-3361</t>
  </si>
  <si>
    <t>0133-66-4500</t>
  </si>
  <si>
    <t>陽光福祉会</t>
    <rPh sb="0" eb="2">
      <t>ヨウコウ</t>
    </rPh>
    <rPh sb="2" eb="4">
      <t>フクシ</t>
    </rPh>
    <rPh sb="4" eb="5">
      <t>カイ</t>
    </rPh>
    <phoneticPr fontId="2"/>
  </si>
  <si>
    <t>認定こども園・ひかりのこ　いしかり</t>
    <rPh sb="0" eb="2">
      <t>ニンテイ</t>
    </rPh>
    <rPh sb="5" eb="6">
      <t>エン</t>
    </rPh>
    <phoneticPr fontId="2"/>
  </si>
  <si>
    <t>061-3204</t>
    <phoneticPr fontId="3"/>
  </si>
  <si>
    <t>0133-73-0773</t>
  </si>
  <si>
    <t>同友福祉会</t>
    <rPh sb="0" eb="2">
      <t>ドウユウ</t>
    </rPh>
    <rPh sb="2" eb="4">
      <t>フクシ</t>
    </rPh>
    <rPh sb="4" eb="5">
      <t>カイ</t>
    </rPh>
    <phoneticPr fontId="3"/>
  </si>
  <si>
    <t>石狩仲よし認定こども園</t>
    <rPh sb="0" eb="2">
      <t>イシカリ</t>
    </rPh>
    <rPh sb="2" eb="3">
      <t>ナカ</t>
    </rPh>
    <rPh sb="5" eb="7">
      <t>ニンテイ</t>
    </rPh>
    <rPh sb="10" eb="11">
      <t>エン</t>
    </rPh>
    <phoneticPr fontId="3"/>
  </si>
  <si>
    <t>0133-74-4388</t>
  </si>
  <si>
    <t>緑苑台認定こども園</t>
    <rPh sb="0" eb="1">
      <t>リョク</t>
    </rPh>
    <rPh sb="1" eb="2">
      <t>エン</t>
    </rPh>
    <rPh sb="2" eb="3">
      <t>ダイ</t>
    </rPh>
    <rPh sb="3" eb="5">
      <t>ニンテイ</t>
    </rPh>
    <rPh sb="8" eb="9">
      <t>エン</t>
    </rPh>
    <phoneticPr fontId="3"/>
  </si>
  <si>
    <t>0133-77-6600</t>
    <phoneticPr fontId="3"/>
  </si>
  <si>
    <t>花川マリア認定こども園</t>
    <rPh sb="0" eb="1">
      <t>ハナ</t>
    </rPh>
    <rPh sb="1" eb="2">
      <t>カワ</t>
    </rPh>
    <rPh sb="5" eb="7">
      <t>ニンテイ</t>
    </rPh>
    <rPh sb="10" eb="11">
      <t>エン</t>
    </rPh>
    <phoneticPr fontId="3"/>
  </si>
  <si>
    <t>0133-74-6687</t>
    <phoneticPr fontId="3"/>
  </si>
  <si>
    <t>高陽福祉会</t>
    <rPh sb="0" eb="2">
      <t>コウヨウ</t>
    </rPh>
    <rPh sb="2" eb="4">
      <t>フクシ</t>
    </rPh>
    <rPh sb="4" eb="5">
      <t>カイ</t>
    </rPh>
    <phoneticPr fontId="3"/>
  </si>
  <si>
    <t>認定こども園当別夢の国幼稚園</t>
    <rPh sb="0" eb="2">
      <t>ニンテイ</t>
    </rPh>
    <rPh sb="5" eb="6">
      <t>エン</t>
    </rPh>
    <rPh sb="6" eb="8">
      <t>トウベツ</t>
    </rPh>
    <rPh sb="8" eb="9">
      <t>ユメ</t>
    </rPh>
    <rPh sb="10" eb="11">
      <t>クニ</t>
    </rPh>
    <rPh sb="11" eb="14">
      <t>ヨウチエン</t>
    </rPh>
    <phoneticPr fontId="3"/>
  </si>
  <si>
    <t>061-0235</t>
    <phoneticPr fontId="3"/>
  </si>
  <si>
    <t>0133-23-2381</t>
    <phoneticPr fontId="3"/>
  </si>
  <si>
    <t>認定こども園おとぎのくに</t>
    <rPh sb="0" eb="2">
      <t>ニンテイ</t>
    </rPh>
    <rPh sb="5" eb="6">
      <t>エン</t>
    </rPh>
    <phoneticPr fontId="3"/>
  </si>
  <si>
    <t>061-3776</t>
    <phoneticPr fontId="3"/>
  </si>
  <si>
    <t>0133-26-2353</t>
    <phoneticPr fontId="3"/>
  </si>
  <si>
    <t>千歳学園</t>
    <rPh sb="0" eb="2">
      <t>チトセ</t>
    </rPh>
    <rPh sb="2" eb="4">
      <t>ガクエン</t>
    </rPh>
    <phoneticPr fontId="3"/>
  </si>
  <si>
    <t>認定こども園メリー幼稚園</t>
    <rPh sb="0" eb="2">
      <t>ニンテイ</t>
    </rPh>
    <rPh sb="5" eb="6">
      <t>エン</t>
    </rPh>
    <rPh sb="9" eb="12">
      <t>ヨウチエン</t>
    </rPh>
    <phoneticPr fontId="3"/>
  </si>
  <si>
    <t>066-0027</t>
    <phoneticPr fontId="3"/>
  </si>
  <si>
    <t>0123-23-3329</t>
    <phoneticPr fontId="3"/>
  </si>
  <si>
    <t>－</t>
    <phoneticPr fontId="3"/>
  </si>
  <si>
    <t>認定こども園第２メリー幼稚園</t>
    <rPh sb="0" eb="2">
      <t>ニンテイ</t>
    </rPh>
    <rPh sb="5" eb="6">
      <t>エン</t>
    </rPh>
    <rPh sb="6" eb="7">
      <t>ダイ</t>
    </rPh>
    <rPh sb="11" eb="14">
      <t>ヨウチエン</t>
    </rPh>
    <phoneticPr fontId="3"/>
  </si>
  <si>
    <t>066-0034</t>
    <phoneticPr fontId="3"/>
  </si>
  <si>
    <t>0123-23-5735</t>
    <phoneticPr fontId="3"/>
  </si>
  <si>
    <t>千歳青葉学園</t>
    <rPh sb="0" eb="2">
      <t>チトセ</t>
    </rPh>
    <rPh sb="2" eb="4">
      <t>アオバ</t>
    </rPh>
    <rPh sb="4" eb="6">
      <t>ガクエン</t>
    </rPh>
    <phoneticPr fontId="3"/>
  </si>
  <si>
    <t>認定こども園千歳青葉幼稚園</t>
    <rPh sb="0" eb="2">
      <t>ニンテイ</t>
    </rPh>
    <rPh sb="5" eb="6">
      <t>エン</t>
    </rPh>
    <rPh sb="6" eb="8">
      <t>チトセ</t>
    </rPh>
    <rPh sb="8" eb="10">
      <t>アオバ</t>
    </rPh>
    <rPh sb="10" eb="13">
      <t>ヨウチエン</t>
    </rPh>
    <phoneticPr fontId="3"/>
  </si>
  <si>
    <t>066-0015</t>
    <phoneticPr fontId="3"/>
  </si>
  <si>
    <t>0123-23-3998</t>
    <phoneticPr fontId="3"/>
  </si>
  <si>
    <t>富士学園</t>
    <rPh sb="0" eb="2">
      <t>フジ</t>
    </rPh>
    <rPh sb="2" eb="4">
      <t>ガクエン</t>
    </rPh>
    <phoneticPr fontId="3"/>
  </si>
  <si>
    <t>第２わかば幼稚園</t>
    <rPh sb="0" eb="1">
      <t>ダイ</t>
    </rPh>
    <rPh sb="5" eb="8">
      <t>ヨウチエン</t>
    </rPh>
    <phoneticPr fontId="3"/>
  </si>
  <si>
    <t>0123-23-2200</t>
    <phoneticPr fontId="3"/>
  </si>
  <si>
    <t>西越学園</t>
    <rPh sb="0" eb="1">
      <t>ニシ</t>
    </rPh>
    <rPh sb="1" eb="2">
      <t>コシ</t>
    </rPh>
    <rPh sb="2" eb="4">
      <t>ガクエン</t>
    </rPh>
    <phoneticPr fontId="3"/>
  </si>
  <si>
    <t>認定こども園くるみ幼稚園</t>
    <rPh sb="0" eb="2">
      <t>ニンテイ</t>
    </rPh>
    <rPh sb="5" eb="6">
      <t>エン</t>
    </rPh>
    <rPh sb="9" eb="12">
      <t>ヨウチエン</t>
    </rPh>
    <phoneticPr fontId="3"/>
  </si>
  <si>
    <t>066-0082</t>
    <phoneticPr fontId="3"/>
  </si>
  <si>
    <t>0123-23-4559</t>
    <phoneticPr fontId="3"/>
  </si>
  <si>
    <t>認定こども園かしわ幼稚園</t>
    <rPh sb="0" eb="2">
      <t>ニンテイ</t>
    </rPh>
    <rPh sb="5" eb="6">
      <t>エン</t>
    </rPh>
    <rPh sb="9" eb="12">
      <t>ヨウチエン</t>
    </rPh>
    <phoneticPr fontId="3"/>
  </si>
  <si>
    <t>061-1434</t>
    <phoneticPr fontId="3"/>
  </si>
  <si>
    <t>0123-32-5180</t>
    <phoneticPr fontId="3"/>
  </si>
  <si>
    <t>認定こども園クラーク幼稚園</t>
    <rPh sb="0" eb="2">
      <t>ニンテイ</t>
    </rPh>
    <rPh sb="5" eb="6">
      <t>エン</t>
    </rPh>
    <rPh sb="10" eb="13">
      <t>ヨウチエン</t>
    </rPh>
    <phoneticPr fontId="3"/>
  </si>
  <si>
    <t>061-1441</t>
    <phoneticPr fontId="3"/>
  </si>
  <si>
    <t>0123-33-2527</t>
    <phoneticPr fontId="3"/>
  </si>
  <si>
    <t>アソカ学園</t>
    <rPh sb="3" eb="5">
      <t>ガクエン</t>
    </rPh>
    <phoneticPr fontId="3"/>
  </si>
  <si>
    <t>認定こども園島松幼稚園</t>
    <rPh sb="0" eb="2">
      <t>ニンテイ</t>
    </rPh>
    <rPh sb="5" eb="6">
      <t>エン</t>
    </rPh>
    <rPh sb="6" eb="8">
      <t>シママツ</t>
    </rPh>
    <rPh sb="8" eb="11">
      <t>ヨウチエン</t>
    </rPh>
    <phoneticPr fontId="3"/>
  </si>
  <si>
    <t>061-1375</t>
    <phoneticPr fontId="3"/>
  </si>
  <si>
    <t>0123-36-6655</t>
    <phoneticPr fontId="3"/>
  </si>
  <si>
    <t>認定こども園第二かしわ幼稚園</t>
    <rPh sb="0" eb="2">
      <t>ニンテイ</t>
    </rPh>
    <rPh sb="5" eb="6">
      <t>エン</t>
    </rPh>
    <rPh sb="6" eb="8">
      <t>ダイニ</t>
    </rPh>
    <rPh sb="11" eb="14">
      <t>ヨウチエン</t>
    </rPh>
    <phoneticPr fontId="3"/>
  </si>
  <si>
    <t>061-1435</t>
    <phoneticPr fontId="3"/>
  </si>
  <si>
    <t>0123-33-9411</t>
    <phoneticPr fontId="3"/>
  </si>
  <si>
    <t>認定こども園恵み野第二幼稚園</t>
    <rPh sb="0" eb="2">
      <t>ニンテイ</t>
    </rPh>
    <rPh sb="5" eb="6">
      <t>エン</t>
    </rPh>
    <rPh sb="6" eb="7">
      <t>メグ</t>
    </rPh>
    <rPh sb="8" eb="9">
      <t>ノ</t>
    </rPh>
    <rPh sb="9" eb="10">
      <t>ダイ</t>
    </rPh>
    <rPh sb="10" eb="11">
      <t>ニ</t>
    </rPh>
    <rPh sb="11" eb="14">
      <t>ヨウチエン</t>
    </rPh>
    <phoneticPr fontId="3"/>
  </si>
  <si>
    <t>061-1371</t>
    <phoneticPr fontId="3"/>
  </si>
  <si>
    <t>0123-37-1455</t>
    <phoneticPr fontId="3"/>
  </si>
  <si>
    <t>北海道カトリック学園</t>
    <phoneticPr fontId="3"/>
  </si>
  <si>
    <t>認定こども園広島天使幼稚園</t>
    <phoneticPr fontId="3"/>
  </si>
  <si>
    <t>061-1121</t>
    <phoneticPr fontId="3"/>
  </si>
  <si>
    <t>011-373-2648</t>
    <phoneticPr fontId="3"/>
  </si>
  <si>
    <t>恵庭睦会</t>
    <rPh sb="0" eb="2">
      <t>エニワ</t>
    </rPh>
    <rPh sb="2" eb="4">
      <t>ムツミカイ</t>
    </rPh>
    <phoneticPr fontId="3"/>
  </si>
  <si>
    <t>認定こども園幼稚舎えるむ</t>
    <rPh sb="0" eb="2">
      <t>ニンテイ</t>
    </rPh>
    <rPh sb="5" eb="6">
      <t>エン</t>
    </rPh>
    <rPh sb="6" eb="9">
      <t>ヨウチシャ</t>
    </rPh>
    <phoneticPr fontId="3"/>
  </si>
  <si>
    <t>061-1407</t>
    <phoneticPr fontId="3"/>
  </si>
  <si>
    <t>0123-33-0010</t>
    <phoneticPr fontId="3"/>
  </si>
  <si>
    <t>認定こども園あいおい子ども園</t>
    <rPh sb="0" eb="2">
      <t>ニンテイ</t>
    </rPh>
    <rPh sb="5" eb="6">
      <t>エン</t>
    </rPh>
    <rPh sb="10" eb="11">
      <t>コ</t>
    </rPh>
    <rPh sb="13" eb="14">
      <t>エン</t>
    </rPh>
    <phoneticPr fontId="3"/>
  </si>
  <si>
    <t>061-1448</t>
  </si>
  <si>
    <t>0123-32-3378</t>
  </si>
  <si>
    <t>石狩たんぽぽ認定こども園</t>
    <rPh sb="0" eb="2">
      <t>イシカリ</t>
    </rPh>
    <rPh sb="6" eb="8">
      <t>ニンテイ</t>
    </rPh>
    <rPh sb="11" eb="12">
      <t>エン</t>
    </rPh>
    <phoneticPr fontId="2"/>
  </si>
  <si>
    <t>061-3207</t>
  </si>
  <si>
    <t>0133-73-5254</t>
    <phoneticPr fontId="3"/>
  </si>
  <si>
    <t>えにわスマイル保育園</t>
    <rPh sb="7" eb="10">
      <t>ホイクエン</t>
    </rPh>
    <phoneticPr fontId="3"/>
  </si>
  <si>
    <t>認定こども園えにわスマイル保育園</t>
    <rPh sb="0" eb="2">
      <t>ニンテイ</t>
    </rPh>
    <rPh sb="5" eb="6">
      <t>エン</t>
    </rPh>
    <rPh sb="13" eb="16">
      <t>ホイクエン</t>
    </rPh>
    <phoneticPr fontId="3"/>
  </si>
  <si>
    <t>061-1446</t>
    <phoneticPr fontId="3"/>
  </si>
  <si>
    <t>0123-34-2796</t>
    <phoneticPr fontId="3"/>
  </si>
  <si>
    <t>株</t>
    <rPh sb="0" eb="1">
      <t>カブ</t>
    </rPh>
    <phoneticPr fontId="3"/>
  </si>
  <si>
    <t>育未</t>
    <rPh sb="0" eb="1">
      <t>イク</t>
    </rPh>
    <rPh sb="1" eb="2">
      <t>ミ</t>
    </rPh>
    <phoneticPr fontId="3"/>
  </si>
  <si>
    <t>あさ陽認定こども園</t>
    <rPh sb="2" eb="3">
      <t>ヨウ</t>
    </rPh>
    <rPh sb="3" eb="5">
      <t>ニンテイ</t>
    </rPh>
    <rPh sb="8" eb="9">
      <t>エン</t>
    </rPh>
    <phoneticPr fontId="3"/>
  </si>
  <si>
    <t>066-0019</t>
    <phoneticPr fontId="3"/>
  </si>
  <si>
    <t>0123-29-5530</t>
    <phoneticPr fontId="3"/>
  </si>
  <si>
    <t>胆振</t>
    <rPh sb="0" eb="2">
      <t>イブリ</t>
    </rPh>
    <phoneticPr fontId="9"/>
  </si>
  <si>
    <t>学校</t>
    <rPh sb="0" eb="2">
      <t>ガッコウ</t>
    </rPh>
    <phoneticPr fontId="9"/>
  </si>
  <si>
    <t>認定こども園室蘭めばえ幼稚園</t>
    <rPh sb="0" eb="2">
      <t>ニンテイ</t>
    </rPh>
    <rPh sb="5" eb="6">
      <t>エン</t>
    </rPh>
    <rPh sb="6" eb="8">
      <t>ムロラン</t>
    </rPh>
    <rPh sb="11" eb="14">
      <t>ヨウチエン</t>
    </rPh>
    <phoneticPr fontId="9"/>
  </si>
  <si>
    <t>0143-44-2388</t>
  </si>
  <si>
    <t>明星学園</t>
    <rPh sb="0" eb="2">
      <t>メイセイ</t>
    </rPh>
    <rPh sb="2" eb="4">
      <t>ガクエン</t>
    </rPh>
    <phoneticPr fontId="9"/>
  </si>
  <si>
    <t>認定こども園清泉幼稚園</t>
    <rPh sb="0" eb="2">
      <t>ニンテイ</t>
    </rPh>
    <rPh sb="5" eb="6">
      <t>エン</t>
    </rPh>
    <rPh sb="6" eb="8">
      <t>セイセン</t>
    </rPh>
    <rPh sb="8" eb="11">
      <t>ヨウチエン</t>
    </rPh>
    <phoneticPr fontId="9"/>
  </si>
  <si>
    <t>0143-27-5444</t>
  </si>
  <si>
    <t>おおぞら学園</t>
    <rPh sb="4" eb="6">
      <t>ガクエン</t>
    </rPh>
    <phoneticPr fontId="9"/>
  </si>
  <si>
    <t>認定こども園むろらんようちえん</t>
    <rPh sb="0" eb="2">
      <t>ニンテイ</t>
    </rPh>
    <rPh sb="5" eb="6">
      <t>エン</t>
    </rPh>
    <phoneticPr fontId="9"/>
  </si>
  <si>
    <t>0143-23-2554</t>
  </si>
  <si>
    <t>胆振</t>
  </si>
  <si>
    <t>認定こども園すみれ保育園</t>
  </si>
  <si>
    <t>0144-84-3520</t>
  </si>
  <si>
    <t>鈴木学園</t>
  </si>
  <si>
    <t>0144-34-7810</t>
  </si>
  <si>
    <t>浅利教育学園</t>
  </si>
  <si>
    <t>認定こども園苫小牧もも花幼稚園</t>
  </si>
  <si>
    <t>0144-67-5650</t>
  </si>
  <si>
    <t>苫小牧中央学園</t>
  </si>
  <si>
    <t>0144-84-7357</t>
  </si>
  <si>
    <t>北海道キリスト教学園</t>
  </si>
  <si>
    <t>認定こども園かおり幼稚園</t>
  </si>
  <si>
    <t>0144-72-5503</t>
  </si>
  <si>
    <t>勇払学園</t>
  </si>
  <si>
    <t>認定こども園勇払幼稚園</t>
  </si>
  <si>
    <t>0144-56-2300</t>
  </si>
  <si>
    <t>沼ノ端学園</t>
  </si>
  <si>
    <t>はなぞの認定こども園</t>
  </si>
  <si>
    <t>0144-71-6687</t>
  </si>
  <si>
    <t>胆振</t>
    <rPh sb="0" eb="2">
      <t>イブリ</t>
    </rPh>
    <phoneticPr fontId="3"/>
  </si>
  <si>
    <t>沼ノ端学園</t>
    <rPh sb="0" eb="1">
      <t>ヌマ</t>
    </rPh>
    <rPh sb="2" eb="5">
      <t>ハタガクエン</t>
    </rPh>
    <phoneticPr fontId="3"/>
  </si>
  <si>
    <t>認定こども園はくちょう幼稚園</t>
    <rPh sb="0" eb="2">
      <t>ニンテイ</t>
    </rPh>
    <rPh sb="5" eb="6">
      <t>エン</t>
    </rPh>
    <rPh sb="11" eb="14">
      <t>ヨウチエン</t>
    </rPh>
    <phoneticPr fontId="3"/>
  </si>
  <si>
    <t>0144-55-3545</t>
  </si>
  <si>
    <t>沼ノ端学園</t>
    <rPh sb="0" eb="1">
      <t>ヌマ</t>
    </rPh>
    <rPh sb="2" eb="3">
      <t>ハタ</t>
    </rPh>
    <rPh sb="3" eb="5">
      <t>ガクエン</t>
    </rPh>
    <phoneticPr fontId="2"/>
  </si>
  <si>
    <t>0144-55-2221</t>
  </si>
  <si>
    <t>聖公会北海道学園</t>
    <rPh sb="0" eb="1">
      <t>セイ</t>
    </rPh>
    <rPh sb="1" eb="2">
      <t>コウ</t>
    </rPh>
    <rPh sb="2" eb="3">
      <t>カイ</t>
    </rPh>
    <rPh sb="3" eb="6">
      <t>ホッカイドウ</t>
    </rPh>
    <rPh sb="6" eb="8">
      <t>ガクエン</t>
    </rPh>
    <phoneticPr fontId="3"/>
  </si>
  <si>
    <t>0144-36-1156</t>
  </si>
  <si>
    <t>原学園</t>
    <rPh sb="0" eb="1">
      <t>ハラ</t>
    </rPh>
    <rPh sb="1" eb="3">
      <t>ガクエン</t>
    </rPh>
    <phoneticPr fontId="3"/>
  </si>
  <si>
    <t>0144-74-4600</t>
  </si>
  <si>
    <t>ふたば学園</t>
    <rPh sb="3" eb="5">
      <t>ガクエン</t>
    </rPh>
    <phoneticPr fontId="3"/>
  </si>
  <si>
    <t>0144-34-6250</t>
  </si>
  <si>
    <t>認定こども園白老小鳩保育園</t>
    <rPh sb="0" eb="2">
      <t>ニンテイ</t>
    </rPh>
    <rPh sb="5" eb="6">
      <t>エン</t>
    </rPh>
    <rPh sb="6" eb="8">
      <t>シラオイ</t>
    </rPh>
    <rPh sb="8" eb="10">
      <t>コバト</t>
    </rPh>
    <rPh sb="10" eb="13">
      <t>ホイクエン</t>
    </rPh>
    <phoneticPr fontId="3"/>
  </si>
  <si>
    <t>0144-82-2040</t>
    <phoneticPr fontId="3"/>
  </si>
  <si>
    <t>登別立正学園</t>
    <rPh sb="0" eb="2">
      <t>ノボリベツ</t>
    </rPh>
    <rPh sb="2" eb="4">
      <t>リッショウ</t>
    </rPh>
    <rPh sb="4" eb="6">
      <t>ガクエン</t>
    </rPh>
    <phoneticPr fontId="3"/>
  </si>
  <si>
    <t>認定こども園海の子保育園</t>
    <rPh sb="0" eb="2">
      <t>ニンテイ</t>
    </rPh>
    <rPh sb="5" eb="6">
      <t>エン</t>
    </rPh>
    <rPh sb="6" eb="7">
      <t>ウミ</t>
    </rPh>
    <rPh sb="8" eb="9">
      <t>コ</t>
    </rPh>
    <rPh sb="9" eb="12">
      <t>ホイクエン</t>
    </rPh>
    <phoneticPr fontId="3"/>
  </si>
  <si>
    <t>059-0641</t>
    <phoneticPr fontId="3"/>
  </si>
  <si>
    <t>0144-87-2481</t>
    <phoneticPr fontId="3"/>
  </si>
  <si>
    <t>認定こども園 はやきた子ども園</t>
    <rPh sb="11" eb="12">
      <t>コ</t>
    </rPh>
    <rPh sb="14" eb="15">
      <t>エン</t>
    </rPh>
    <phoneticPr fontId="3"/>
  </si>
  <si>
    <t>059-1501</t>
    <phoneticPr fontId="3"/>
  </si>
  <si>
    <t>0145-22-2510</t>
    <phoneticPr fontId="3"/>
  </si>
  <si>
    <t>追分福祉会</t>
    <rPh sb="0" eb="2">
      <t>オイワケ</t>
    </rPh>
    <rPh sb="2" eb="5">
      <t>フクシカイ</t>
    </rPh>
    <phoneticPr fontId="2"/>
  </si>
  <si>
    <t>認定こども園おいわけ子ども園</t>
    <rPh sb="0" eb="2">
      <t>ニンテイ</t>
    </rPh>
    <rPh sb="5" eb="6">
      <t>エン</t>
    </rPh>
    <rPh sb="10" eb="11">
      <t>コ</t>
    </rPh>
    <rPh sb="13" eb="14">
      <t>エン</t>
    </rPh>
    <phoneticPr fontId="2"/>
  </si>
  <si>
    <t>059-1911</t>
  </si>
  <si>
    <t>0145-25-3439</t>
  </si>
  <si>
    <t>むかわ文化学園</t>
    <rPh sb="3" eb="5">
      <t>ブンカ</t>
    </rPh>
    <rPh sb="5" eb="7">
      <t>ガクエン</t>
    </rPh>
    <phoneticPr fontId="3"/>
  </si>
  <si>
    <t>むかわひかり認定こども園</t>
    <rPh sb="6" eb="8">
      <t>ニンテイ</t>
    </rPh>
    <rPh sb="11" eb="12">
      <t>エン</t>
    </rPh>
    <phoneticPr fontId="3"/>
  </si>
  <si>
    <t>054-0021</t>
    <phoneticPr fontId="3"/>
  </si>
  <si>
    <t>0145-42-3711</t>
    <phoneticPr fontId="3"/>
  </si>
  <si>
    <t>小池学園</t>
    <rPh sb="0" eb="2">
      <t>コイケ</t>
    </rPh>
    <rPh sb="2" eb="4">
      <t>ガクエン</t>
    </rPh>
    <phoneticPr fontId="3"/>
  </si>
  <si>
    <t>053-0042</t>
    <phoneticPr fontId="3"/>
  </si>
  <si>
    <t>0144-33-5370</t>
    <phoneticPr fontId="3"/>
  </si>
  <si>
    <t>053-0814</t>
    <phoneticPr fontId="3"/>
  </si>
  <si>
    <t>0144-74-4800</t>
    <phoneticPr fontId="3"/>
  </si>
  <si>
    <t>0144-72-7411</t>
    <phoneticPr fontId="3"/>
  </si>
  <si>
    <t>坂本北海道学園</t>
    <rPh sb="0" eb="2">
      <t>サカモト</t>
    </rPh>
    <rPh sb="2" eb="5">
      <t>ホッカイドウ</t>
    </rPh>
    <rPh sb="5" eb="7">
      <t>ガクエン</t>
    </rPh>
    <phoneticPr fontId="3"/>
  </si>
  <si>
    <t>認定こども園エンゼル幼稚園</t>
    <rPh sb="0" eb="2">
      <t>ニンテイ</t>
    </rPh>
    <rPh sb="5" eb="6">
      <t>エン</t>
    </rPh>
    <rPh sb="10" eb="13">
      <t>ヨウチエン</t>
    </rPh>
    <phoneticPr fontId="3"/>
  </si>
  <si>
    <t>053-0821</t>
  </si>
  <si>
    <t>0144-72-0101</t>
  </si>
  <si>
    <t>認定こども園ピノキオ苫小牧幼稚園</t>
    <rPh sb="0" eb="2">
      <t>ニンテイ</t>
    </rPh>
    <rPh sb="5" eb="6">
      <t>エン</t>
    </rPh>
    <rPh sb="10" eb="13">
      <t>トマコマイ</t>
    </rPh>
    <rPh sb="13" eb="16">
      <t>ヨウチエン</t>
    </rPh>
    <phoneticPr fontId="3"/>
  </si>
  <si>
    <t>053-0833</t>
  </si>
  <si>
    <t>0144-73-3111</t>
  </si>
  <si>
    <t>伊達育英学園</t>
    <rPh sb="0" eb="2">
      <t>ダテ</t>
    </rPh>
    <rPh sb="2" eb="4">
      <t>イクエイ</t>
    </rPh>
    <rPh sb="4" eb="6">
      <t>ガクエン</t>
    </rPh>
    <phoneticPr fontId="3"/>
  </si>
  <si>
    <t>認定子ども園京王幼稚園</t>
    <rPh sb="0" eb="2">
      <t>ニンテイ</t>
    </rPh>
    <rPh sb="2" eb="3">
      <t>コ</t>
    </rPh>
    <rPh sb="5" eb="6">
      <t>エン</t>
    </rPh>
    <rPh sb="6" eb="8">
      <t>ケイオウ</t>
    </rPh>
    <rPh sb="8" eb="11">
      <t>ヨウチエン</t>
    </rPh>
    <phoneticPr fontId="3"/>
  </si>
  <si>
    <t>052-0031</t>
    <phoneticPr fontId="3"/>
  </si>
  <si>
    <t>0142-23-5454</t>
    <phoneticPr fontId="3"/>
  </si>
  <si>
    <t>学校</t>
    <rPh sb="0" eb="2">
      <t>ガッコウ</t>
    </rPh>
    <phoneticPr fontId="0"/>
  </si>
  <si>
    <t>登別立正学園</t>
    <rPh sb="0" eb="2">
      <t>ノボリベツ</t>
    </rPh>
    <rPh sb="2" eb="3">
      <t>タ</t>
    </rPh>
    <rPh sb="3" eb="4">
      <t>タダ</t>
    </rPh>
    <rPh sb="4" eb="6">
      <t>ガクエン</t>
    </rPh>
    <phoneticPr fontId="0"/>
  </si>
  <si>
    <t>認定こども園白菊幼稚園</t>
    <rPh sb="0" eb="2">
      <t>ニンテイ</t>
    </rPh>
    <rPh sb="5" eb="6">
      <t>エン</t>
    </rPh>
    <rPh sb="6" eb="7">
      <t>シラ</t>
    </rPh>
    <rPh sb="7" eb="8">
      <t>キク</t>
    </rPh>
    <rPh sb="8" eb="11">
      <t>ヨウチエン</t>
    </rPh>
    <phoneticPr fontId="0"/>
  </si>
  <si>
    <t>059-0023</t>
  </si>
  <si>
    <t>0143-85-2545</t>
  </si>
  <si>
    <t>認定こども園白雪幼稚園</t>
    <rPh sb="0" eb="2">
      <t>ニンテイ</t>
    </rPh>
    <rPh sb="5" eb="6">
      <t>エン</t>
    </rPh>
    <rPh sb="6" eb="7">
      <t>シラ</t>
    </rPh>
    <rPh sb="7" eb="8">
      <t>ユキ</t>
    </rPh>
    <rPh sb="8" eb="11">
      <t>ヨウチエン</t>
    </rPh>
    <phoneticPr fontId="0"/>
  </si>
  <si>
    <t>059-0465</t>
  </si>
  <si>
    <t>0143-83-1162</t>
  </si>
  <si>
    <t>認定こども園登別カトリック聖心幼稚園</t>
    <rPh sb="0" eb="2">
      <t>ニンテイ</t>
    </rPh>
    <rPh sb="5" eb="6">
      <t>エン</t>
    </rPh>
    <rPh sb="6" eb="8">
      <t>ノボリベツ</t>
    </rPh>
    <rPh sb="13" eb="15">
      <t>セイシン</t>
    </rPh>
    <rPh sb="15" eb="18">
      <t>ヨウチエン</t>
    </rPh>
    <phoneticPr fontId="9"/>
  </si>
  <si>
    <t>059-0012</t>
  </si>
  <si>
    <t>0143-85-2414</t>
  </si>
  <si>
    <t>認定こども園白老さくら幼稚園</t>
    <rPh sb="0" eb="2">
      <t>ニンテイ</t>
    </rPh>
    <rPh sb="5" eb="6">
      <t>エン</t>
    </rPh>
    <rPh sb="6" eb="8">
      <t>シラオイ</t>
    </rPh>
    <rPh sb="11" eb="14">
      <t>ヨウチエン</t>
    </rPh>
    <phoneticPr fontId="3"/>
  </si>
  <si>
    <t>059-0903</t>
    <phoneticPr fontId="3"/>
  </si>
  <si>
    <t>0144-82-2640</t>
    <phoneticPr fontId="3"/>
  </si>
  <si>
    <t>こどもの森幼保園</t>
    <rPh sb="4" eb="5">
      <t>モリ</t>
    </rPh>
    <rPh sb="5" eb="8">
      <t>ヨウホ</t>
    </rPh>
    <phoneticPr fontId="9"/>
  </si>
  <si>
    <t>認定こども園ひかりの森幼保園</t>
    <rPh sb="0" eb="2">
      <t>ニンテイ</t>
    </rPh>
    <rPh sb="5" eb="6">
      <t>エン</t>
    </rPh>
    <rPh sb="10" eb="14">
      <t>モリヨウホエン</t>
    </rPh>
    <phoneticPr fontId="9"/>
  </si>
  <si>
    <t>051-0032</t>
  </si>
  <si>
    <t>0143-24-7878</t>
  </si>
  <si>
    <t>百合愛会</t>
    <rPh sb="0" eb="2">
      <t>ユリ</t>
    </rPh>
    <rPh sb="2" eb="3">
      <t>アイ</t>
    </rPh>
    <rPh sb="3" eb="4">
      <t>カイ</t>
    </rPh>
    <phoneticPr fontId="2"/>
  </si>
  <si>
    <t>認定こども園幼稚舎あいか</t>
    <rPh sb="0" eb="2">
      <t>ニンテイ</t>
    </rPh>
    <rPh sb="5" eb="6">
      <t>エン</t>
    </rPh>
    <rPh sb="6" eb="9">
      <t>ヨウチシャ</t>
    </rPh>
    <phoneticPr fontId="2"/>
  </si>
  <si>
    <t>053-0053</t>
  </si>
  <si>
    <t>0144-53-0021</t>
  </si>
  <si>
    <t>みやま福祉会</t>
    <rPh sb="3" eb="5">
      <t>フクシ</t>
    </rPh>
    <rPh sb="5" eb="6">
      <t>カイ</t>
    </rPh>
    <phoneticPr fontId="2"/>
  </si>
  <si>
    <t>認定こども園おとわ</t>
    <rPh sb="0" eb="2">
      <t>ニンテイ</t>
    </rPh>
    <rPh sb="5" eb="6">
      <t>エン</t>
    </rPh>
    <phoneticPr fontId="3"/>
  </si>
  <si>
    <t>053-0044</t>
  </si>
  <si>
    <t>0144-36-5056</t>
  </si>
  <si>
    <t>豊浦青空福祉会</t>
    <rPh sb="0" eb="2">
      <t>トヨウラ</t>
    </rPh>
    <rPh sb="2" eb="4">
      <t>アオゾラ</t>
    </rPh>
    <rPh sb="4" eb="7">
      <t>フクシカイ</t>
    </rPh>
    <phoneticPr fontId="3"/>
  </si>
  <si>
    <t>認定こども園　青空</t>
    <rPh sb="0" eb="2">
      <t>ニンテイ</t>
    </rPh>
    <rPh sb="5" eb="6">
      <t>エン</t>
    </rPh>
    <rPh sb="7" eb="9">
      <t>アオゾラ</t>
    </rPh>
    <phoneticPr fontId="3"/>
  </si>
  <si>
    <t>049-5416</t>
    <phoneticPr fontId="3"/>
  </si>
  <si>
    <t>0142-83-3662</t>
    <phoneticPr fontId="3"/>
  </si>
  <si>
    <t>壮瞥町</t>
    <rPh sb="0" eb="3">
      <t>ソウベツチョウ</t>
    </rPh>
    <phoneticPr fontId="9"/>
  </si>
  <si>
    <t>認定こども園そうべつ保育所</t>
    <rPh sb="10" eb="12">
      <t>ホイク</t>
    </rPh>
    <rPh sb="12" eb="13">
      <t>ジョ</t>
    </rPh>
    <phoneticPr fontId="9"/>
  </si>
  <si>
    <t>052-0101</t>
  </si>
  <si>
    <t>0142-66-2452</t>
  </si>
  <si>
    <t>ポロト会</t>
    <rPh sb="3" eb="4">
      <t>カイ</t>
    </rPh>
    <phoneticPr fontId="2"/>
  </si>
  <si>
    <t>認定こども園緑丘保育園</t>
    <rPh sb="0" eb="2">
      <t>ニンテイ</t>
    </rPh>
    <rPh sb="5" eb="6">
      <t>エン</t>
    </rPh>
    <rPh sb="6" eb="8">
      <t>ミドリオカ</t>
    </rPh>
    <rPh sb="8" eb="11">
      <t>ホイクエン</t>
    </rPh>
    <phoneticPr fontId="2"/>
  </si>
  <si>
    <t>059-0908</t>
  </si>
  <si>
    <t>0144-82-4052</t>
    <phoneticPr fontId="3"/>
  </si>
  <si>
    <t>厚真町</t>
    <rPh sb="0" eb="3">
      <t>アツマチョウ</t>
    </rPh>
    <phoneticPr fontId="3"/>
  </si>
  <si>
    <t>認定こども園厚真町こども園つみき</t>
    <rPh sb="0" eb="2">
      <t>ニンテイ</t>
    </rPh>
    <rPh sb="5" eb="6">
      <t>エン</t>
    </rPh>
    <rPh sb="6" eb="9">
      <t>アツマチョウ</t>
    </rPh>
    <rPh sb="12" eb="13">
      <t>エン</t>
    </rPh>
    <phoneticPr fontId="3"/>
  </si>
  <si>
    <t>059-1601</t>
  </si>
  <si>
    <t>0145-27-3945</t>
  </si>
  <si>
    <t>059-1741</t>
  </si>
  <si>
    <t>宗教</t>
    <rPh sb="0" eb="2">
      <t>シュウキョウ</t>
    </rPh>
    <phoneticPr fontId="3"/>
  </si>
  <si>
    <t>宗教法人真光寺</t>
    <rPh sb="0" eb="2">
      <t>シュウキョウ</t>
    </rPh>
    <rPh sb="2" eb="4">
      <t>ホウジン</t>
    </rPh>
    <rPh sb="4" eb="7">
      <t>シンコウジ</t>
    </rPh>
    <phoneticPr fontId="3"/>
  </si>
  <si>
    <t>むかわ町さくら認定こども園</t>
    <rPh sb="3" eb="4">
      <t>チョウ</t>
    </rPh>
    <rPh sb="7" eb="9">
      <t>ニンテイ</t>
    </rPh>
    <rPh sb="12" eb="13">
      <t>エン</t>
    </rPh>
    <phoneticPr fontId="3"/>
  </si>
  <si>
    <t>054-0211</t>
    <phoneticPr fontId="3"/>
  </si>
  <si>
    <t>0145-45-2525</t>
    <phoneticPr fontId="3"/>
  </si>
  <si>
    <t>認定こども園苫小牧中央幼稚園</t>
    <phoneticPr fontId="3"/>
  </si>
  <si>
    <t>学校</t>
    <rPh sb="0" eb="2">
      <t>ガッコウ</t>
    </rPh>
    <phoneticPr fontId="7"/>
  </si>
  <si>
    <t>日本メノナイト学園</t>
    <rPh sb="0" eb="2">
      <t>ニホン</t>
    </rPh>
    <rPh sb="7" eb="9">
      <t>ガクエン</t>
    </rPh>
    <phoneticPr fontId="3"/>
  </si>
  <si>
    <t>中標津ひかり学園</t>
    <rPh sb="0" eb="3">
      <t>ナカシベツ</t>
    </rPh>
    <rPh sb="6" eb="8">
      <t>ガクエン</t>
    </rPh>
    <phoneticPr fontId="3"/>
  </si>
  <si>
    <t>聖公会北海道福祉会</t>
    <phoneticPr fontId="3"/>
  </si>
  <si>
    <t>市町村</t>
    <rPh sb="0" eb="3">
      <t>シチョウソン</t>
    </rPh>
    <phoneticPr fontId="3"/>
  </si>
  <si>
    <t>市</t>
    <phoneticPr fontId="3"/>
  </si>
  <si>
    <t>068-0025</t>
    <phoneticPr fontId="3"/>
  </si>
  <si>
    <t>068-0125</t>
    <phoneticPr fontId="3"/>
  </si>
  <si>
    <t>余市町</t>
    <rPh sb="0" eb="3">
      <t>ヨイチチョウ</t>
    </rPh>
    <phoneticPr fontId="3"/>
  </si>
  <si>
    <t>特定非営利活動法人　栗沢保育会</t>
    <phoneticPr fontId="2"/>
  </si>
  <si>
    <t>株式</t>
  </si>
  <si>
    <t>一社</t>
  </si>
  <si>
    <t>№</t>
  </si>
  <si>
    <t>地域
区分</t>
    <rPh sb="0" eb="2">
      <t>チイキ</t>
    </rPh>
    <rPh sb="3" eb="5">
      <t>クブン</t>
    </rPh>
    <phoneticPr fontId="9"/>
  </si>
  <si>
    <t>設置
主体</t>
    <rPh sb="0" eb="2">
      <t>セッチ</t>
    </rPh>
    <rPh sb="3" eb="5">
      <t>シュタイ</t>
    </rPh>
    <phoneticPr fontId="9"/>
  </si>
  <si>
    <t>運営
主体</t>
    <rPh sb="0" eb="2">
      <t>ウンエイ</t>
    </rPh>
    <rPh sb="3" eb="5">
      <t>シュタイ</t>
    </rPh>
    <phoneticPr fontId="9"/>
  </si>
  <si>
    <t>設置・運営主体名</t>
    <rPh sb="3" eb="5">
      <t>ウンエイ</t>
    </rPh>
    <rPh sb="5" eb="7">
      <t>シュタイ</t>
    </rPh>
    <phoneticPr fontId="9"/>
  </si>
  <si>
    <t>〒</t>
  </si>
  <si>
    <t>電話番号</t>
    <rPh sb="0" eb="2">
      <t>デンワ</t>
    </rPh>
    <rPh sb="2" eb="4">
      <t>バンゴウ</t>
    </rPh>
    <phoneticPr fontId="9"/>
  </si>
  <si>
    <t>認可（認定）定員</t>
    <rPh sb="0" eb="2">
      <t>ニンカ</t>
    </rPh>
    <rPh sb="3" eb="5">
      <t>ニンテイ</t>
    </rPh>
    <rPh sb="6" eb="8">
      <t>テイイン</t>
    </rPh>
    <phoneticPr fontId="9"/>
  </si>
  <si>
    <t>利用定員</t>
    <rPh sb="0" eb="2">
      <t>リヨウ</t>
    </rPh>
    <rPh sb="2" eb="4">
      <t>テイイン</t>
    </rPh>
    <phoneticPr fontId="9"/>
  </si>
  <si>
    <t>認可・認定年月日</t>
    <rPh sb="0" eb="2">
      <t>ニンカ</t>
    </rPh>
    <rPh sb="3" eb="5">
      <t>ニンテイ</t>
    </rPh>
    <phoneticPr fontId="9"/>
  </si>
  <si>
    <t>１号</t>
    <rPh sb="1" eb="2">
      <t>ゴウ</t>
    </rPh>
    <phoneticPr fontId="9"/>
  </si>
  <si>
    <t>２号</t>
    <rPh sb="1" eb="2">
      <t>ゴウ</t>
    </rPh>
    <phoneticPr fontId="9"/>
  </si>
  <si>
    <t>３号</t>
    <rPh sb="1" eb="2">
      <t>ゴウ</t>
    </rPh>
    <phoneticPr fontId="9"/>
  </si>
  <si>
    <t>旭川</t>
    <rPh sb="0" eb="2">
      <t>アサヒカワ</t>
    </rPh>
    <phoneticPr fontId="9"/>
  </si>
  <si>
    <t>御西学園</t>
    <rPh sb="0" eb="1">
      <t>オ</t>
    </rPh>
    <rPh sb="1" eb="2">
      <t>ニシ</t>
    </rPh>
    <rPh sb="2" eb="4">
      <t>ガクエン</t>
    </rPh>
    <phoneticPr fontId="9"/>
  </si>
  <si>
    <t>認定こども園百華幼稚園</t>
    <rPh sb="0" eb="2">
      <t>ニンテイ</t>
    </rPh>
    <rPh sb="5" eb="6">
      <t>エン</t>
    </rPh>
    <rPh sb="6" eb="8">
      <t>モモカ</t>
    </rPh>
    <rPh sb="8" eb="11">
      <t>ヨウチエン</t>
    </rPh>
    <phoneticPr fontId="9"/>
  </si>
  <si>
    <t>071-8143</t>
  </si>
  <si>
    <t>旭川市春光台３条４丁目２番４号</t>
    <rPh sb="0" eb="3">
      <t>アサヒカワシ</t>
    </rPh>
    <rPh sb="3" eb="6">
      <t>シュンコウダイ</t>
    </rPh>
    <rPh sb="7" eb="8">
      <t>ジョウ</t>
    </rPh>
    <rPh sb="9" eb="11">
      <t>チョウメ</t>
    </rPh>
    <rPh sb="12" eb="13">
      <t>バン</t>
    </rPh>
    <rPh sb="14" eb="15">
      <t>ゴウ</t>
    </rPh>
    <phoneticPr fontId="9"/>
  </si>
  <si>
    <t>社福</t>
    <rPh sb="0" eb="1">
      <t>シャ</t>
    </rPh>
    <rPh sb="1" eb="2">
      <t>フク</t>
    </rPh>
    <phoneticPr fontId="9"/>
  </si>
  <si>
    <t>のぞみ会</t>
    <rPh sb="3" eb="4">
      <t>カイ</t>
    </rPh>
    <phoneticPr fontId="9"/>
  </si>
  <si>
    <t>幼保連携型認定こども園末広こまどり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スエヒロ</t>
    </rPh>
    <phoneticPr fontId="9"/>
  </si>
  <si>
    <t>071-8132</t>
  </si>
  <si>
    <t>旭川市末広２条１３丁目１－８</t>
    <rPh sb="0" eb="3">
      <t>アサヒカワシ</t>
    </rPh>
    <rPh sb="3" eb="5">
      <t>スエヒロ</t>
    </rPh>
    <rPh sb="6" eb="7">
      <t>ジョウ</t>
    </rPh>
    <rPh sb="9" eb="11">
      <t>チョウメ</t>
    </rPh>
    <phoneticPr fontId="9"/>
  </si>
  <si>
    <t>0166-74-5811</t>
  </si>
  <si>
    <t>神居学園</t>
  </si>
  <si>
    <t>認定こども園ひとみ幼稚園</t>
  </si>
  <si>
    <t>070-8044</t>
  </si>
  <si>
    <t>旭川市忠和４条１丁目６番５号</t>
  </si>
  <si>
    <t>0166-62-1706</t>
  </si>
  <si>
    <t>社福</t>
    <rPh sb="0" eb="1">
      <t>シャ</t>
    </rPh>
    <rPh sb="1" eb="2">
      <t>フク</t>
    </rPh>
    <phoneticPr fontId="10"/>
  </si>
  <si>
    <t>旭川隣保会</t>
    <rPh sb="0" eb="2">
      <t>アサヒカワ</t>
    </rPh>
    <rPh sb="2" eb="3">
      <t>トナリ</t>
    </rPh>
    <rPh sb="3" eb="4">
      <t>ホ</t>
    </rPh>
    <rPh sb="4" eb="5">
      <t>カイ</t>
    </rPh>
    <phoneticPr fontId="10"/>
  </si>
  <si>
    <t>幼保連携型認定こども園旭川隣保会第一こども園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アサヒカワ</t>
    </rPh>
    <rPh sb="13" eb="14">
      <t>トナリ</t>
    </rPh>
    <rPh sb="14" eb="15">
      <t>ホ</t>
    </rPh>
    <rPh sb="15" eb="16">
      <t>カイ</t>
    </rPh>
    <rPh sb="16" eb="18">
      <t>ダイイチ</t>
    </rPh>
    <rPh sb="21" eb="22">
      <t>エン</t>
    </rPh>
    <phoneticPr fontId="10"/>
  </si>
  <si>
    <t>070-0036</t>
  </si>
  <si>
    <t>旭川市６条通３丁目</t>
    <rPh sb="0" eb="3">
      <t>アサヒカワシ</t>
    </rPh>
    <rPh sb="4" eb="5">
      <t>ジョウ</t>
    </rPh>
    <rPh sb="5" eb="6">
      <t>トオ</t>
    </rPh>
    <rPh sb="7" eb="9">
      <t>チョウメ</t>
    </rPh>
    <phoneticPr fontId="10"/>
  </si>
  <si>
    <t>0166-22-4651</t>
  </si>
  <si>
    <t>旭川小泉福祉会</t>
    <rPh sb="0" eb="2">
      <t>アサヒカワ</t>
    </rPh>
    <rPh sb="2" eb="4">
      <t>コイズミ</t>
    </rPh>
    <rPh sb="4" eb="7">
      <t>フクシカイ</t>
    </rPh>
    <phoneticPr fontId="10"/>
  </si>
  <si>
    <t>幼保連携型バンビ認定こども園</t>
    <rPh sb="0" eb="2">
      <t>ヨウホ</t>
    </rPh>
    <rPh sb="2" eb="4">
      <t>レンケイ</t>
    </rPh>
    <rPh sb="4" eb="5">
      <t>ガタ</t>
    </rPh>
    <rPh sb="8" eb="10">
      <t>ニンテイ</t>
    </rPh>
    <rPh sb="13" eb="14">
      <t>エン</t>
    </rPh>
    <phoneticPr fontId="10"/>
  </si>
  <si>
    <t>078-8351</t>
  </si>
  <si>
    <t>旭川市東光１１条３丁目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10"/>
  </si>
  <si>
    <t>0166-33-1199</t>
  </si>
  <si>
    <t>のぞみ会</t>
    <rPh sb="3" eb="4">
      <t>カイ</t>
    </rPh>
    <phoneticPr fontId="10"/>
  </si>
  <si>
    <t>幼保連携型認定こども園末広第二こども園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3">
      <t>スエヒロ</t>
    </rPh>
    <rPh sb="13" eb="15">
      <t>ダイニ</t>
    </rPh>
    <rPh sb="18" eb="19">
      <t>エン</t>
    </rPh>
    <phoneticPr fontId="10"/>
  </si>
  <si>
    <t>071-8136</t>
  </si>
  <si>
    <t>旭川市末広６条７丁目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10"/>
  </si>
  <si>
    <t>0166-57-6434</t>
  </si>
  <si>
    <t>幼保連携型認定こども園東鷹栖森のこども園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2">
      <t>ヒガシ</t>
    </rPh>
    <rPh sb="12" eb="14">
      <t>タカス</t>
    </rPh>
    <rPh sb="14" eb="15">
      <t>モリ</t>
    </rPh>
    <rPh sb="19" eb="20">
      <t>エン</t>
    </rPh>
    <phoneticPr fontId="10"/>
  </si>
  <si>
    <t>071-8104</t>
  </si>
  <si>
    <t>旭川市東鷹栖４条５丁目</t>
    <rPh sb="0" eb="3">
      <t>アサヒカワシ</t>
    </rPh>
    <rPh sb="3" eb="6">
      <t>ヒガシタカス</t>
    </rPh>
    <rPh sb="7" eb="8">
      <t>ジョウ</t>
    </rPh>
    <rPh sb="9" eb="11">
      <t>チョウメ</t>
    </rPh>
    <phoneticPr fontId="10"/>
  </si>
  <si>
    <t>0166-73-6911</t>
  </si>
  <si>
    <t>旭川松の木会</t>
    <rPh sb="0" eb="2">
      <t>アサヒカワ</t>
    </rPh>
    <rPh sb="2" eb="3">
      <t>マツ</t>
    </rPh>
    <rPh sb="4" eb="5">
      <t>キ</t>
    </rPh>
    <rPh sb="5" eb="6">
      <t>カイ</t>
    </rPh>
    <phoneticPr fontId="9"/>
  </si>
  <si>
    <t>旭川松の木会</t>
    <rPh sb="0" eb="2">
      <t>アサヒカワ</t>
    </rPh>
    <rPh sb="2" eb="3">
      <t>マツ</t>
    </rPh>
    <rPh sb="4" eb="5">
      <t>キ</t>
    </rPh>
    <rPh sb="5" eb="6">
      <t>カイ</t>
    </rPh>
    <phoneticPr fontId="10"/>
  </si>
  <si>
    <t>幼保連携型認定こども園西神楽宮前こども園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2">
      <t>ニシ</t>
    </rPh>
    <rPh sb="12" eb="14">
      <t>カグラ</t>
    </rPh>
    <rPh sb="14" eb="15">
      <t>ミヤ</t>
    </rPh>
    <rPh sb="15" eb="16">
      <t>マエ</t>
    </rPh>
    <rPh sb="19" eb="20">
      <t>エン</t>
    </rPh>
    <phoneticPr fontId="10"/>
  </si>
  <si>
    <t>071-0171</t>
  </si>
  <si>
    <t>旭川市西神楽南１条１丁目</t>
    <rPh sb="0" eb="3">
      <t>アサヒカワシ</t>
    </rPh>
    <rPh sb="3" eb="4">
      <t>ニシ</t>
    </rPh>
    <rPh sb="4" eb="6">
      <t>カグラ</t>
    </rPh>
    <rPh sb="6" eb="7">
      <t>ミナミ</t>
    </rPh>
    <rPh sb="8" eb="9">
      <t>ジョウ</t>
    </rPh>
    <rPh sb="10" eb="12">
      <t>チョウメ</t>
    </rPh>
    <phoneticPr fontId="10"/>
  </si>
  <si>
    <t>0166-76-4327</t>
  </si>
  <si>
    <t>旭川保育会</t>
    <rPh sb="0" eb="2">
      <t>アサヒカワ</t>
    </rPh>
    <rPh sb="2" eb="4">
      <t>ホイク</t>
    </rPh>
    <rPh sb="4" eb="5">
      <t>カイ</t>
    </rPh>
    <phoneticPr fontId="10"/>
  </si>
  <si>
    <t>幼保連携型認定こども園東旭川こども園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1" eb="12">
      <t>ヒガシ</t>
    </rPh>
    <rPh sb="12" eb="14">
      <t>アサヒカワ</t>
    </rPh>
    <rPh sb="17" eb="18">
      <t>エン</t>
    </rPh>
    <phoneticPr fontId="10"/>
  </si>
  <si>
    <t>078-8261</t>
  </si>
  <si>
    <t>旭川市東旭川南１条６丁目</t>
    <rPh sb="0" eb="3">
      <t>アサヒカワシ</t>
    </rPh>
    <rPh sb="3" eb="4">
      <t>ヒガシ</t>
    </rPh>
    <rPh sb="4" eb="6">
      <t>アサヒカワ</t>
    </rPh>
    <rPh sb="6" eb="7">
      <t>ミナミ</t>
    </rPh>
    <rPh sb="8" eb="9">
      <t>ジョウ</t>
    </rPh>
    <rPh sb="10" eb="12">
      <t>チョウメ</t>
    </rPh>
    <phoneticPr fontId="10"/>
  </si>
  <si>
    <t>0166-37-3811</t>
  </si>
  <si>
    <t>幼保連携型認定こども園大町のぞみこども園</t>
    <rPh sb="11" eb="13">
      <t>オオマチ</t>
    </rPh>
    <rPh sb="19" eb="20">
      <t>エン</t>
    </rPh>
    <phoneticPr fontId="10"/>
  </si>
  <si>
    <t>070-0842</t>
  </si>
  <si>
    <t>旭川市大町2条12丁目66番21</t>
    <rPh sb="0" eb="3">
      <t>ア</t>
    </rPh>
    <rPh sb="3" eb="5">
      <t>オオマチ</t>
    </rPh>
    <rPh sb="6" eb="7">
      <t>ジョウ</t>
    </rPh>
    <rPh sb="9" eb="11">
      <t>チョウメ</t>
    </rPh>
    <rPh sb="13" eb="14">
      <t>バン</t>
    </rPh>
    <phoneticPr fontId="10"/>
  </si>
  <si>
    <t>0166-73-8625</t>
  </si>
  <si>
    <t>幼保連携型認定こども園秋月こども園</t>
    <rPh sb="11" eb="13">
      <t>アキツキ</t>
    </rPh>
    <rPh sb="16" eb="17">
      <t>エン</t>
    </rPh>
    <phoneticPr fontId="10"/>
  </si>
  <si>
    <t>079-8402</t>
  </si>
  <si>
    <t>旭川市秋月2条2丁目3-16</t>
    <rPh sb="0" eb="3">
      <t>ア</t>
    </rPh>
    <rPh sb="3" eb="5">
      <t>アキツキ</t>
    </rPh>
    <rPh sb="6" eb="7">
      <t>ジョウ</t>
    </rPh>
    <rPh sb="8" eb="10">
      <t>チョウメ</t>
    </rPh>
    <phoneticPr fontId="10"/>
  </si>
  <si>
    <t>0166-46-1080</t>
  </si>
  <si>
    <t>旭川水芝会</t>
    <rPh sb="0" eb="2">
      <t>アサヒカワ</t>
    </rPh>
    <rPh sb="2" eb="4">
      <t>スイシ</t>
    </rPh>
    <rPh sb="4" eb="5">
      <t>カイ</t>
    </rPh>
    <phoneticPr fontId="9"/>
  </si>
  <si>
    <t>幼保連携型永山太陽認定こども園</t>
    <rPh sb="5" eb="7">
      <t>ナガヤマ</t>
    </rPh>
    <rPh sb="7" eb="9">
      <t>タイヨウ</t>
    </rPh>
    <rPh sb="9" eb="11">
      <t>ニンテイ</t>
    </rPh>
    <rPh sb="14" eb="15">
      <t>エン</t>
    </rPh>
    <phoneticPr fontId="10"/>
  </si>
  <si>
    <t>079-8417</t>
  </si>
  <si>
    <t>旭川市永山7条20丁目109番69号</t>
    <rPh sb="0" eb="3">
      <t>ア</t>
    </rPh>
    <rPh sb="3" eb="5">
      <t>ナガヤマ</t>
    </rPh>
    <rPh sb="6" eb="7">
      <t>ジョウ</t>
    </rPh>
    <rPh sb="9" eb="11">
      <t>チョウメ</t>
    </rPh>
    <rPh sb="14" eb="15">
      <t>バン</t>
    </rPh>
    <rPh sb="17" eb="18">
      <t>ゴウ</t>
    </rPh>
    <phoneticPr fontId="10"/>
  </si>
  <si>
    <t>0166-76-6080</t>
  </si>
  <si>
    <t>幼保連携型認定こども園東光宮前こども園</t>
    <rPh sb="11" eb="13">
      <t>トウコウ</t>
    </rPh>
    <rPh sb="13" eb="15">
      <t>ミヤマエ</t>
    </rPh>
    <rPh sb="18" eb="19">
      <t>エン</t>
    </rPh>
    <phoneticPr fontId="10"/>
  </si>
  <si>
    <t>078-8346</t>
  </si>
  <si>
    <t>旭川市東光6条4丁目351番4号</t>
    <rPh sb="0" eb="3">
      <t>アサヒカワシ</t>
    </rPh>
    <rPh sb="13" eb="14">
      <t>バン</t>
    </rPh>
    <rPh sb="15" eb="16">
      <t>ゴウ</t>
    </rPh>
    <phoneticPr fontId="10"/>
  </si>
  <si>
    <t>0166-74-3690</t>
  </si>
  <si>
    <t>旭川菁莪会</t>
  </si>
  <si>
    <t>幼保連携型豊岡蘭契認定こども園</t>
    <rPh sb="0" eb="2">
      <t>ヨウホ</t>
    </rPh>
    <rPh sb="2" eb="5">
      <t>レンケイガタ</t>
    </rPh>
    <rPh sb="5" eb="7">
      <t>トヨオカ</t>
    </rPh>
    <rPh sb="7" eb="9">
      <t>ランケイ</t>
    </rPh>
    <rPh sb="9" eb="11">
      <t>ニンテイ</t>
    </rPh>
    <rPh sb="14" eb="15">
      <t>エン</t>
    </rPh>
    <phoneticPr fontId="10"/>
  </si>
  <si>
    <t>078-8233</t>
  </si>
  <si>
    <t>旭川市豊岡3条3丁目2-4</t>
  </si>
  <si>
    <t>0166-38-6815</t>
  </si>
  <si>
    <t>旭川光風会</t>
    <rPh sb="0" eb="2">
      <t>アサヒカワ</t>
    </rPh>
    <rPh sb="2" eb="3">
      <t>ヒカリ</t>
    </rPh>
    <rPh sb="3" eb="4">
      <t>カゼ</t>
    </rPh>
    <rPh sb="4" eb="5">
      <t>カイ</t>
    </rPh>
    <phoneticPr fontId="9"/>
  </si>
  <si>
    <t>幼保連携型認定こども園エールこども園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7" eb="18">
      <t>エン</t>
    </rPh>
    <phoneticPr fontId="9"/>
  </si>
  <si>
    <t>078-8208</t>
  </si>
  <si>
    <t>旭川市東旭川町下兵村369-9</t>
  </si>
  <si>
    <t>0166-36-8085</t>
  </si>
  <si>
    <t>東苑会</t>
    <rPh sb="0" eb="1">
      <t>ヒガシ</t>
    </rPh>
    <rPh sb="1" eb="2">
      <t>エン</t>
    </rPh>
    <rPh sb="2" eb="3">
      <t>カイ</t>
    </rPh>
    <phoneticPr fontId="9"/>
  </si>
  <si>
    <t>旭川あかしあ認定こども園</t>
    <rPh sb="0" eb="2">
      <t>アサヒカワ</t>
    </rPh>
    <phoneticPr fontId="9"/>
  </si>
  <si>
    <t>071-8122</t>
  </si>
  <si>
    <t>旭川市末広東２条９丁目１番５号</t>
    <rPh sb="0" eb="3">
      <t>アサヒカワシ</t>
    </rPh>
    <rPh sb="3" eb="5">
      <t>スエヒロ</t>
    </rPh>
    <rPh sb="5" eb="6">
      <t>ヒガシ</t>
    </rPh>
    <rPh sb="7" eb="8">
      <t>ジョウ</t>
    </rPh>
    <rPh sb="9" eb="11">
      <t>チョウメ</t>
    </rPh>
    <rPh sb="12" eb="13">
      <t>バン</t>
    </rPh>
    <rPh sb="14" eb="15">
      <t>ゴウ</t>
    </rPh>
    <phoneticPr fontId="9"/>
  </si>
  <si>
    <t>0166-57-6400</t>
  </si>
  <si>
    <t>078-8241</t>
  </si>
  <si>
    <t>旭川市豊岡１１条８丁目</t>
    <rPh sb="0" eb="3">
      <t>アサヒカワシ</t>
    </rPh>
    <rPh sb="3" eb="5">
      <t>トヨオカ</t>
    </rPh>
    <rPh sb="7" eb="8">
      <t>ジョウ</t>
    </rPh>
    <rPh sb="9" eb="11">
      <t>チョウメ</t>
    </rPh>
    <phoneticPr fontId="10"/>
  </si>
  <si>
    <t>0166-33-1177</t>
  </si>
  <si>
    <t>認定こども園ひまわり幼稚園</t>
    <rPh sb="0" eb="2">
      <t>ニンテイ</t>
    </rPh>
    <rPh sb="5" eb="6">
      <t>エン</t>
    </rPh>
    <rPh sb="10" eb="13">
      <t>ヨウチエン</t>
    </rPh>
    <phoneticPr fontId="9"/>
  </si>
  <si>
    <t>078-8216</t>
  </si>
  <si>
    <t>旭川市６条通２５丁目</t>
    <rPh sb="0" eb="3">
      <t>アサヒカワシ</t>
    </rPh>
    <rPh sb="4" eb="5">
      <t>ジョウ</t>
    </rPh>
    <rPh sb="5" eb="6">
      <t>ドオ</t>
    </rPh>
    <rPh sb="8" eb="10">
      <t>チョウメ</t>
    </rPh>
    <phoneticPr fontId="9"/>
  </si>
  <si>
    <t>0166-32-0077</t>
  </si>
  <si>
    <t>旭川真宗学園</t>
    <rPh sb="0" eb="2">
      <t>アサヒカワ</t>
    </rPh>
    <rPh sb="2" eb="4">
      <t>シンシュウ</t>
    </rPh>
    <rPh sb="4" eb="6">
      <t>ガクエン</t>
    </rPh>
    <phoneticPr fontId="9"/>
  </si>
  <si>
    <t>幼稚園型認定こども園旭川別院附属大谷さくら幼稚園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アサヒカワ</t>
    </rPh>
    <rPh sb="12" eb="14">
      <t>ベツイン</t>
    </rPh>
    <rPh sb="14" eb="16">
      <t>フゾク</t>
    </rPh>
    <rPh sb="16" eb="18">
      <t>オオタニ</t>
    </rPh>
    <rPh sb="21" eb="24">
      <t>ヨウチエン</t>
    </rPh>
    <phoneticPr fontId="9"/>
  </si>
  <si>
    <t>070-0030</t>
  </si>
  <si>
    <t>旭川市宮下通２丁目</t>
    <rPh sb="0" eb="3">
      <t>アサヒカワシ</t>
    </rPh>
    <rPh sb="3" eb="4">
      <t>ミヤ</t>
    </rPh>
    <rPh sb="4" eb="5">
      <t>シタ</t>
    </rPh>
    <rPh sb="5" eb="6">
      <t>ドオ</t>
    </rPh>
    <rPh sb="7" eb="9">
      <t>チョウメ</t>
    </rPh>
    <phoneticPr fontId="9"/>
  </si>
  <si>
    <t>0166-22-1715</t>
  </si>
  <si>
    <t>旭川泉会</t>
    <rPh sb="0" eb="2">
      <t>アサヒカワ</t>
    </rPh>
    <rPh sb="2" eb="3">
      <t>イズミ</t>
    </rPh>
    <rPh sb="3" eb="4">
      <t>カイ</t>
    </rPh>
    <phoneticPr fontId="9"/>
  </si>
  <si>
    <t>いずみこども園</t>
    <rPh sb="6" eb="7">
      <t>エン</t>
    </rPh>
    <phoneticPr fontId="9"/>
  </si>
  <si>
    <t>070-8019</t>
  </si>
  <si>
    <t>旭川市神居９条４丁目１番１０号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4" eb="15">
      <t>ゴウ</t>
    </rPh>
    <phoneticPr fontId="9"/>
  </si>
  <si>
    <t>0166-62-8986</t>
  </si>
  <si>
    <t>旭川楠会</t>
    <rPh sb="0" eb="2">
      <t>アサヒカワ</t>
    </rPh>
    <rPh sb="2" eb="3">
      <t>クスノキ</t>
    </rPh>
    <rPh sb="3" eb="4">
      <t>カイ</t>
    </rPh>
    <phoneticPr fontId="9"/>
  </si>
  <si>
    <t>認定こども園新富保育園</t>
    <rPh sb="6" eb="7">
      <t>シン</t>
    </rPh>
    <rPh sb="7" eb="8">
      <t>トミ</t>
    </rPh>
    <rPh sb="8" eb="11">
      <t>ホイクエン</t>
    </rPh>
    <phoneticPr fontId="9"/>
  </si>
  <si>
    <t>070-0025</t>
  </si>
  <si>
    <t>旭川市東５条１１丁目１番１号</t>
    <rPh sb="0" eb="3">
      <t>アサヒカワシ</t>
    </rPh>
    <rPh sb="3" eb="4">
      <t>ヒガシ</t>
    </rPh>
    <rPh sb="5" eb="6">
      <t>ジョウ</t>
    </rPh>
    <rPh sb="8" eb="10">
      <t>チョウメ</t>
    </rPh>
    <rPh sb="11" eb="12">
      <t>バン</t>
    </rPh>
    <rPh sb="13" eb="14">
      <t>ゴウ</t>
    </rPh>
    <phoneticPr fontId="9"/>
  </si>
  <si>
    <t>0166-24-0483</t>
  </si>
  <si>
    <t>しらかば認定こども園</t>
  </si>
  <si>
    <t>旭川市末広２条８丁目１番１１号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9"/>
  </si>
  <si>
    <t>0166-57-5218</t>
  </si>
  <si>
    <t>宗教</t>
    <rPh sb="0" eb="2">
      <t>シュウキョウ</t>
    </rPh>
    <phoneticPr fontId="10"/>
  </si>
  <si>
    <t>願成寺</t>
    <rPh sb="0" eb="1">
      <t>ネガ</t>
    </rPh>
    <rPh sb="1" eb="2">
      <t>ナ</t>
    </rPh>
    <rPh sb="2" eb="3">
      <t>テラ</t>
    </rPh>
    <phoneticPr fontId="10"/>
  </si>
  <si>
    <t>認定こども園慈光園保育所</t>
    <rPh sb="0" eb="2">
      <t>ニンテイ</t>
    </rPh>
    <rPh sb="5" eb="6">
      <t>エン</t>
    </rPh>
    <rPh sb="6" eb="8">
      <t>ジコウ</t>
    </rPh>
    <rPh sb="8" eb="9">
      <t>エン</t>
    </rPh>
    <rPh sb="9" eb="11">
      <t>ホイク</t>
    </rPh>
    <rPh sb="11" eb="12">
      <t>ジョ</t>
    </rPh>
    <phoneticPr fontId="10"/>
  </si>
  <si>
    <t>078-8215</t>
  </si>
  <si>
    <t>旭川市５条通１９丁目</t>
    <rPh sb="0" eb="3">
      <t>アサヒカワシ</t>
    </rPh>
    <rPh sb="4" eb="5">
      <t>ジョウ</t>
    </rPh>
    <rPh sb="5" eb="6">
      <t>トオ</t>
    </rPh>
    <rPh sb="8" eb="10">
      <t>チョウメ</t>
    </rPh>
    <phoneticPr fontId="10"/>
  </si>
  <si>
    <t>0166-33-2023</t>
  </si>
  <si>
    <t>旭川養成会</t>
    <rPh sb="0" eb="2">
      <t>アサヒカワ</t>
    </rPh>
    <rPh sb="2" eb="4">
      <t>ヨウセイ</t>
    </rPh>
    <rPh sb="4" eb="5">
      <t>カイ</t>
    </rPh>
    <phoneticPr fontId="10"/>
  </si>
  <si>
    <t>北星おおぞら認定こども園</t>
    <rPh sb="0" eb="1">
      <t>キタ</t>
    </rPh>
    <rPh sb="1" eb="2">
      <t>ホシ</t>
    </rPh>
    <rPh sb="6" eb="8">
      <t>ニンテイ</t>
    </rPh>
    <rPh sb="11" eb="12">
      <t>エン</t>
    </rPh>
    <phoneticPr fontId="10"/>
  </si>
  <si>
    <t>070-0832</t>
  </si>
  <si>
    <t>旭川市旭町２条６丁目</t>
    <rPh sb="0" eb="3">
      <t>アサヒカワシ</t>
    </rPh>
    <rPh sb="3" eb="5">
      <t>アサヒマチ</t>
    </rPh>
    <rPh sb="6" eb="7">
      <t>ジョウ</t>
    </rPh>
    <rPh sb="8" eb="10">
      <t>チョウメ</t>
    </rPh>
    <phoneticPr fontId="10"/>
  </si>
  <si>
    <t>0166-51-2347</t>
  </si>
  <si>
    <t>旭川あゆみ会</t>
    <rPh sb="0" eb="2">
      <t>アサヒカワ</t>
    </rPh>
    <rPh sb="5" eb="6">
      <t>カイ</t>
    </rPh>
    <phoneticPr fontId="10"/>
  </si>
  <si>
    <t>認定こども園永山あゆみ保育園</t>
    <rPh sb="0" eb="2">
      <t>ニンテイ</t>
    </rPh>
    <rPh sb="5" eb="6">
      <t>エン</t>
    </rPh>
    <rPh sb="6" eb="8">
      <t>ナガヤマ</t>
    </rPh>
    <rPh sb="11" eb="14">
      <t>ホイクエン</t>
    </rPh>
    <phoneticPr fontId="10"/>
  </si>
  <si>
    <t>079-8415</t>
  </si>
  <si>
    <t>旭川市永山５条９丁目</t>
    <rPh sb="0" eb="3">
      <t>アサヒカワシ</t>
    </rPh>
    <rPh sb="3" eb="5">
      <t>ナガヤマ</t>
    </rPh>
    <rPh sb="6" eb="7">
      <t>ジョウ</t>
    </rPh>
    <rPh sb="8" eb="10">
      <t>チョウメ</t>
    </rPh>
    <phoneticPr fontId="10"/>
  </si>
  <si>
    <t>0166-48-0600</t>
  </si>
  <si>
    <t>永山おおぞら認定こども園</t>
    <rPh sb="0" eb="2">
      <t>ナガヤマ</t>
    </rPh>
    <rPh sb="6" eb="8">
      <t>ニンテイ</t>
    </rPh>
    <rPh sb="11" eb="12">
      <t>エン</t>
    </rPh>
    <phoneticPr fontId="10"/>
  </si>
  <si>
    <t>旭川市永山５条１５丁目８番１３号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10"/>
  </si>
  <si>
    <t>0166-85-6992</t>
  </si>
  <si>
    <t>永山おおぞら認定こども園分園</t>
    <rPh sb="0" eb="2">
      <t>ナガヤマ</t>
    </rPh>
    <rPh sb="6" eb="8">
      <t>ニンテイ</t>
    </rPh>
    <rPh sb="11" eb="12">
      <t>エン</t>
    </rPh>
    <rPh sb="12" eb="14">
      <t>ブンエン</t>
    </rPh>
    <phoneticPr fontId="10"/>
  </si>
  <si>
    <t>旭川市永山５条１６丁目２番６号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9"/>
  </si>
  <si>
    <t>0166-85-6710</t>
  </si>
  <si>
    <t>認定こども園永山くるみ保育園</t>
    <rPh sb="0" eb="2">
      <t>ニンテイ</t>
    </rPh>
    <rPh sb="5" eb="6">
      <t>エン</t>
    </rPh>
    <rPh sb="6" eb="8">
      <t>ナガヤマ</t>
    </rPh>
    <rPh sb="11" eb="14">
      <t>ホイクエン</t>
    </rPh>
    <phoneticPr fontId="10"/>
  </si>
  <si>
    <t>079-8431</t>
  </si>
  <si>
    <t>旭川市永山町８丁目</t>
    <rPh sb="0" eb="3">
      <t>アサヒカワシ</t>
    </rPh>
    <rPh sb="3" eb="5">
      <t>ナガヤマ</t>
    </rPh>
    <rPh sb="5" eb="6">
      <t>チョウ</t>
    </rPh>
    <rPh sb="7" eb="9">
      <t>チョウメ</t>
    </rPh>
    <phoneticPr fontId="10"/>
  </si>
  <si>
    <t>0166-40-2500</t>
  </si>
  <si>
    <t>旭川おおぞら認定こども園</t>
    <rPh sb="0" eb="2">
      <t>アサヒカワ</t>
    </rPh>
    <rPh sb="6" eb="8">
      <t>ニンテイ</t>
    </rPh>
    <rPh sb="11" eb="12">
      <t>エン</t>
    </rPh>
    <phoneticPr fontId="10"/>
  </si>
  <si>
    <t>078-8803</t>
  </si>
  <si>
    <t>旭川市緑が丘東３条１丁目</t>
    <rPh sb="0" eb="3">
      <t>アサヒカワシ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phoneticPr fontId="10"/>
  </si>
  <si>
    <t>0166-65-2912</t>
  </si>
  <si>
    <t>教證会</t>
    <rPh sb="0" eb="1">
      <t>オシ</t>
    </rPh>
    <rPh sb="2" eb="3">
      <t>カイ</t>
    </rPh>
    <phoneticPr fontId="10"/>
  </si>
  <si>
    <t>認定こども園龍谷きくし保育園</t>
    <rPh sb="0" eb="2">
      <t>ニンテイ</t>
    </rPh>
    <rPh sb="5" eb="6">
      <t>エン</t>
    </rPh>
    <rPh sb="6" eb="8">
      <t>リュウコク</t>
    </rPh>
    <rPh sb="11" eb="14">
      <t>ホイクエン</t>
    </rPh>
    <phoneticPr fontId="10"/>
  </si>
  <si>
    <t>078-8235</t>
  </si>
  <si>
    <t>旭川市豊岡５条４丁目４番１２号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10"/>
  </si>
  <si>
    <t>0166-38-8181</t>
  </si>
  <si>
    <t>祥瑞会</t>
    <rPh sb="0" eb="1">
      <t>ショウ</t>
    </rPh>
    <rPh sb="1" eb="2">
      <t>ズイ</t>
    </rPh>
    <rPh sb="2" eb="3">
      <t>カイ</t>
    </rPh>
    <phoneticPr fontId="9"/>
  </si>
  <si>
    <t>認定こども園ののはな保育園</t>
    <rPh sb="0" eb="2">
      <t>ニンテイ</t>
    </rPh>
    <rPh sb="5" eb="6">
      <t>エン</t>
    </rPh>
    <rPh sb="10" eb="13">
      <t>ホイクエン</t>
    </rPh>
    <phoneticPr fontId="9"/>
  </si>
  <si>
    <t>旭川市東旭川南１条４丁目４番１１号</t>
    <rPh sb="0" eb="3">
      <t>アサヒカワシ</t>
    </rPh>
    <rPh sb="3" eb="4">
      <t>ヒガシ</t>
    </rPh>
    <rPh sb="4" eb="6">
      <t>アサヒカワ</t>
    </rPh>
    <rPh sb="6" eb="7">
      <t>ミナミ</t>
    </rPh>
    <rPh sb="8" eb="9">
      <t>ジョウ</t>
    </rPh>
    <rPh sb="10" eb="12">
      <t>チョウメ</t>
    </rPh>
    <rPh sb="13" eb="14">
      <t>バン</t>
    </rPh>
    <rPh sb="16" eb="17">
      <t>ゴウ</t>
    </rPh>
    <phoneticPr fontId="9"/>
  </si>
  <si>
    <t>0166-36-5587</t>
  </si>
  <si>
    <t>旭川菁莪会</t>
    <rPh sb="0" eb="2">
      <t>アサヒカワ</t>
    </rPh>
    <rPh sb="3" eb="4">
      <t>ガ</t>
    </rPh>
    <rPh sb="4" eb="5">
      <t>カイ</t>
    </rPh>
    <phoneticPr fontId="9"/>
  </si>
  <si>
    <t>保育所型認定こども園旭川蘭契こども園</t>
    <rPh sb="0" eb="3">
      <t>ホイクショ</t>
    </rPh>
    <rPh sb="3" eb="4">
      <t>ガタ</t>
    </rPh>
    <rPh sb="4" eb="6">
      <t>ニンテイ</t>
    </rPh>
    <rPh sb="9" eb="10">
      <t>エン</t>
    </rPh>
    <rPh sb="10" eb="12">
      <t>アサヒカワ</t>
    </rPh>
    <rPh sb="12" eb="14">
      <t>ランケイ</t>
    </rPh>
    <rPh sb="17" eb="18">
      <t>エン</t>
    </rPh>
    <phoneticPr fontId="9"/>
  </si>
  <si>
    <t>071-8131</t>
  </si>
  <si>
    <t>旭川市末広１条２丁目２番２１号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9"/>
  </si>
  <si>
    <t>0166-53-5386</t>
  </si>
  <si>
    <t>財団</t>
    <rPh sb="0" eb="2">
      <t>ザイダン</t>
    </rPh>
    <phoneticPr fontId="10"/>
  </si>
  <si>
    <t>鉄道弘済会</t>
    <rPh sb="0" eb="2">
      <t>テツドウ</t>
    </rPh>
    <rPh sb="2" eb="5">
      <t>コウサイカイ</t>
    </rPh>
    <phoneticPr fontId="9"/>
  </si>
  <si>
    <t>鉄道弘済会旭川認定こども園</t>
    <rPh sb="0" eb="2">
      <t>テツドウ</t>
    </rPh>
    <rPh sb="2" eb="5">
      <t>コウサイカイ</t>
    </rPh>
    <rPh sb="5" eb="7">
      <t>アサヒカワ</t>
    </rPh>
    <rPh sb="7" eb="9">
      <t>ニンテイ</t>
    </rPh>
    <rPh sb="12" eb="13">
      <t>エン</t>
    </rPh>
    <phoneticPr fontId="9"/>
  </si>
  <si>
    <t>070-0872</t>
  </si>
  <si>
    <t>旭川市春光２条８丁目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9"/>
  </si>
  <si>
    <t>0166-51-0572</t>
  </si>
  <si>
    <t>賛美会</t>
    <rPh sb="0" eb="2">
      <t>サンビ</t>
    </rPh>
    <rPh sb="2" eb="3">
      <t>カイ</t>
    </rPh>
    <phoneticPr fontId="9"/>
  </si>
  <si>
    <t>こひつじ認定こども園</t>
    <rPh sb="4" eb="6">
      <t>ニンテイ</t>
    </rPh>
    <rPh sb="9" eb="10">
      <t>エン</t>
    </rPh>
    <phoneticPr fontId="9"/>
  </si>
  <si>
    <t>078-8344</t>
  </si>
  <si>
    <t>0166-33-1690</t>
  </si>
  <si>
    <t>清豊会</t>
    <rPh sb="0" eb="1">
      <t>セイ</t>
    </rPh>
    <rPh sb="1" eb="2">
      <t>トヨ</t>
    </rPh>
    <rPh sb="2" eb="3">
      <t>カイ</t>
    </rPh>
    <phoneticPr fontId="9"/>
  </si>
  <si>
    <t>認定こども園愛豊保育園</t>
    <rPh sb="0" eb="2">
      <t>ニンテイ</t>
    </rPh>
    <rPh sb="5" eb="6">
      <t>エン</t>
    </rPh>
    <rPh sb="6" eb="7">
      <t>アイ</t>
    </rPh>
    <rPh sb="7" eb="8">
      <t>ホウ</t>
    </rPh>
    <rPh sb="8" eb="11">
      <t>ホイクエン</t>
    </rPh>
    <phoneticPr fontId="9"/>
  </si>
  <si>
    <t>旭川市豊岡１１条４丁目</t>
  </si>
  <si>
    <t>0166-32-4011</t>
  </si>
  <si>
    <t>認定こども園旭川ねむのき保育園</t>
    <rPh sb="0" eb="2">
      <t>ニンテイ</t>
    </rPh>
    <rPh sb="5" eb="6">
      <t>エン</t>
    </rPh>
    <rPh sb="6" eb="8">
      <t>アサヒカワ</t>
    </rPh>
    <rPh sb="12" eb="15">
      <t>ホイクエン</t>
    </rPh>
    <phoneticPr fontId="9"/>
  </si>
  <si>
    <t>070-8011</t>
  </si>
  <si>
    <t>旭川市神居１条９丁目</t>
  </si>
  <si>
    <t>0166-62-6838</t>
  </si>
  <si>
    <t>認定こども園旭川宮前保育園</t>
    <rPh sb="0" eb="2">
      <t>ニンテイ</t>
    </rPh>
    <rPh sb="5" eb="6">
      <t>エン</t>
    </rPh>
    <rPh sb="6" eb="8">
      <t>アサヒカワ</t>
    </rPh>
    <rPh sb="8" eb="10">
      <t>ミヤマエ</t>
    </rPh>
    <rPh sb="10" eb="13">
      <t>ホイクエン</t>
    </rPh>
    <phoneticPr fontId="9"/>
  </si>
  <si>
    <t>070-8002</t>
  </si>
  <si>
    <t>旭川市神楽２条１２丁目</t>
  </si>
  <si>
    <t>0166-61-0568</t>
  </si>
  <si>
    <t>社福</t>
    <rPh sb="0" eb="1">
      <t>シャ</t>
    </rPh>
    <phoneticPr fontId="9"/>
  </si>
  <si>
    <t>旭川隣保会</t>
    <rPh sb="0" eb="2">
      <t>アサヒカワ</t>
    </rPh>
    <rPh sb="2" eb="4">
      <t>リンポ</t>
    </rPh>
    <rPh sb="4" eb="5">
      <t>カイ</t>
    </rPh>
    <phoneticPr fontId="9"/>
  </si>
  <si>
    <t>保育所型認定こども園旭川隣保会第三こども園</t>
    <rPh sb="0" eb="3">
      <t>ホイクショ</t>
    </rPh>
    <rPh sb="3" eb="4">
      <t>ガタ</t>
    </rPh>
    <rPh sb="4" eb="6">
      <t>ニンテイ</t>
    </rPh>
    <rPh sb="9" eb="10">
      <t>エン</t>
    </rPh>
    <rPh sb="10" eb="12">
      <t>アサヒカワ</t>
    </rPh>
    <rPh sb="12" eb="14">
      <t>リンポ</t>
    </rPh>
    <rPh sb="14" eb="15">
      <t>カイ</t>
    </rPh>
    <rPh sb="15" eb="17">
      <t>ダイサン</t>
    </rPh>
    <rPh sb="20" eb="21">
      <t>エン</t>
    </rPh>
    <phoneticPr fontId="9"/>
  </si>
  <si>
    <t>070-0874</t>
  </si>
  <si>
    <t>旭川市春光４条４丁目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9"/>
  </si>
  <si>
    <t>0166-51-2965</t>
  </si>
  <si>
    <t>旭川隣保会</t>
    <rPh sb="0" eb="2">
      <t>アサヒカワ</t>
    </rPh>
    <rPh sb="2" eb="3">
      <t>リン</t>
    </rPh>
    <rPh sb="3" eb="4">
      <t>ホ</t>
    </rPh>
    <rPh sb="4" eb="5">
      <t>カイ</t>
    </rPh>
    <phoneticPr fontId="9"/>
  </si>
  <si>
    <t>保育所型認定こども園旭川隣保会第二こども園</t>
    <rPh sb="0" eb="6">
      <t>ホイクショガタニンテイ</t>
    </rPh>
    <rPh sb="9" eb="10">
      <t>エン</t>
    </rPh>
    <rPh sb="10" eb="12">
      <t>アサヒカワ</t>
    </rPh>
    <rPh sb="12" eb="13">
      <t>リン</t>
    </rPh>
    <rPh sb="13" eb="14">
      <t>ホ</t>
    </rPh>
    <rPh sb="14" eb="15">
      <t>カイ</t>
    </rPh>
    <rPh sb="16" eb="17">
      <t>2</t>
    </rPh>
    <rPh sb="20" eb="21">
      <t>エン</t>
    </rPh>
    <phoneticPr fontId="9"/>
  </si>
  <si>
    <t>078-8212</t>
  </si>
  <si>
    <t>旭川市２条通２０丁目</t>
  </si>
  <si>
    <t>0166-31-6084</t>
  </si>
  <si>
    <t>旭川聖会</t>
    <rPh sb="0" eb="2">
      <t>アサヒカワ</t>
    </rPh>
    <rPh sb="2" eb="3">
      <t>セイ</t>
    </rPh>
    <rPh sb="3" eb="4">
      <t>カイ</t>
    </rPh>
    <phoneticPr fontId="9"/>
  </si>
  <si>
    <t>認定こども園旭川わかくさ保育園</t>
    <rPh sb="0" eb="2">
      <t>ニンテイ</t>
    </rPh>
    <rPh sb="5" eb="6">
      <t>エン</t>
    </rPh>
    <rPh sb="6" eb="8">
      <t>アサヒカワ</t>
    </rPh>
    <rPh sb="12" eb="15">
      <t>ホイクエン</t>
    </rPh>
    <phoneticPr fontId="9"/>
  </si>
  <si>
    <t>旭川市神楽岡２条６丁目</t>
  </si>
  <si>
    <t>0166-65-6916</t>
  </si>
  <si>
    <t>楽生会</t>
    <rPh sb="0" eb="1">
      <t>ラク</t>
    </rPh>
    <rPh sb="1" eb="2">
      <t>セイ</t>
    </rPh>
    <rPh sb="2" eb="3">
      <t>カイ</t>
    </rPh>
    <phoneticPr fontId="9"/>
  </si>
  <si>
    <t>認定こども園わんぱく保育園</t>
    <rPh sb="0" eb="2">
      <t>ニンテイ</t>
    </rPh>
    <rPh sb="5" eb="6">
      <t>エン</t>
    </rPh>
    <rPh sb="10" eb="13">
      <t>ホイクエン</t>
    </rPh>
    <phoneticPr fontId="9"/>
  </si>
  <si>
    <t>旭川市宮下通１１丁目</t>
    <rPh sb="3" eb="5">
      <t>ミヤシタ</t>
    </rPh>
    <phoneticPr fontId="9"/>
  </si>
  <si>
    <t>0166-73-3941</t>
  </si>
  <si>
    <t>認定こども園わんぱく保育園（分園第一）</t>
    <rPh sb="10" eb="13">
      <t>ホイクエン</t>
    </rPh>
    <rPh sb="14" eb="16">
      <t>ブンエン</t>
    </rPh>
    <rPh sb="16" eb="18">
      <t>ダイイチ</t>
    </rPh>
    <phoneticPr fontId="9"/>
  </si>
  <si>
    <t>070-0032</t>
  </si>
  <si>
    <t>旭川市２条通１１丁目</t>
  </si>
  <si>
    <t>0166-21-8554</t>
  </si>
  <si>
    <t>認定こども園わんぱく保育園（分園第二）</t>
    <rPh sb="10" eb="13">
      <t>ホイクエン</t>
    </rPh>
    <rPh sb="14" eb="16">
      <t>ブンエン</t>
    </rPh>
    <rPh sb="16" eb="18">
      <t>ダイニ</t>
    </rPh>
    <phoneticPr fontId="9"/>
  </si>
  <si>
    <t>株式</t>
    <rPh sb="0" eb="2">
      <t>カブシキ</t>
    </rPh>
    <phoneticPr fontId="9"/>
  </si>
  <si>
    <t>せせらぎ保育園</t>
    <rPh sb="4" eb="7">
      <t>ホイクエン</t>
    </rPh>
    <phoneticPr fontId="9"/>
  </si>
  <si>
    <t>認定こども園せせらぎ保育園</t>
    <rPh sb="0" eb="2">
      <t>ニンテイ</t>
    </rPh>
    <rPh sb="5" eb="6">
      <t>エン</t>
    </rPh>
    <rPh sb="10" eb="13">
      <t>ホイクエン</t>
    </rPh>
    <phoneticPr fontId="9"/>
  </si>
  <si>
    <t>079-8418</t>
  </si>
  <si>
    <t>旭川市永山８条６丁目</t>
    <rPh sb="0" eb="3">
      <t>アサヒカワシ</t>
    </rPh>
    <rPh sb="3" eb="5">
      <t>ナガヤマ</t>
    </rPh>
    <rPh sb="6" eb="7">
      <t>ジョウ</t>
    </rPh>
    <rPh sb="8" eb="10">
      <t>チョウメ</t>
    </rPh>
    <phoneticPr fontId="9"/>
  </si>
  <si>
    <t>0166-46-1173</t>
  </si>
  <si>
    <t>050-0076</t>
    <phoneticPr fontId="3"/>
  </si>
  <si>
    <t>051-0036</t>
    <phoneticPr fontId="3"/>
  </si>
  <si>
    <t>051-0002</t>
    <phoneticPr fontId="3"/>
  </si>
  <si>
    <t>053-0803</t>
    <phoneticPr fontId="3"/>
  </si>
  <si>
    <t>053-0034</t>
    <phoneticPr fontId="3"/>
  </si>
  <si>
    <t>059-1271</t>
    <phoneticPr fontId="3"/>
  </si>
  <si>
    <t>053-0006</t>
    <phoneticPr fontId="3"/>
  </si>
  <si>
    <t>053-0802</t>
    <phoneticPr fontId="3"/>
  </si>
  <si>
    <t>059-1372</t>
    <phoneticPr fontId="3"/>
  </si>
  <si>
    <t>053-0853</t>
    <phoneticPr fontId="3"/>
  </si>
  <si>
    <t>059-1304</t>
    <phoneticPr fontId="3"/>
  </si>
  <si>
    <t>053-0018</t>
    <phoneticPr fontId="3"/>
  </si>
  <si>
    <t>053-0811</t>
    <phoneticPr fontId="3"/>
  </si>
  <si>
    <t>053-0027</t>
    <phoneticPr fontId="3"/>
  </si>
  <si>
    <t>059-0904</t>
    <phoneticPr fontId="3"/>
  </si>
  <si>
    <t>三笠市</t>
  </si>
  <si>
    <t>由仁町</t>
  </si>
  <si>
    <t>栗山町</t>
  </si>
  <si>
    <t>江別市</t>
  </si>
  <si>
    <t>千歳市</t>
  </si>
  <si>
    <t>恵庭市</t>
  </si>
  <si>
    <t>北広島市</t>
  </si>
  <si>
    <t>石狩市</t>
  </si>
  <si>
    <t>当別町</t>
  </si>
  <si>
    <t>小樽市</t>
  </si>
  <si>
    <t>倶知安町</t>
  </si>
  <si>
    <t>室蘭市</t>
  </si>
  <si>
    <t>苫小牧市</t>
  </si>
  <si>
    <t>白老町</t>
  </si>
  <si>
    <t>安平町</t>
  </si>
  <si>
    <t>むかわ町</t>
  </si>
  <si>
    <t>新冠町</t>
  </si>
  <si>
    <t>浦河町</t>
  </si>
  <si>
    <t>様似町</t>
  </si>
  <si>
    <t>新ひだか町</t>
  </si>
  <si>
    <t>日高町</t>
  </si>
  <si>
    <t>北斗市</t>
  </si>
  <si>
    <t>松前町</t>
  </si>
  <si>
    <t>八雲町</t>
  </si>
  <si>
    <t>長万部町</t>
  </si>
  <si>
    <t>七飯町</t>
  </si>
  <si>
    <t>知内町</t>
  </si>
  <si>
    <t>今金町</t>
  </si>
  <si>
    <t>せたな町</t>
  </si>
  <si>
    <t>厚沢部町</t>
  </si>
  <si>
    <t>江差町</t>
  </si>
  <si>
    <t>名寄市</t>
  </si>
  <si>
    <t>鷹栖町</t>
  </si>
  <si>
    <t>東神楽町</t>
  </si>
  <si>
    <t>愛別町</t>
  </si>
  <si>
    <t>美瑛町</t>
  </si>
  <si>
    <t>上富良野町</t>
  </si>
  <si>
    <t>中富良野町</t>
  </si>
  <si>
    <t>美深町</t>
  </si>
  <si>
    <t>増毛町</t>
  </si>
  <si>
    <t>苫前町</t>
  </si>
  <si>
    <t>羽幌町</t>
  </si>
  <si>
    <t>浜頓別町</t>
  </si>
  <si>
    <t>稚内市</t>
  </si>
  <si>
    <t>枝幸町</t>
  </si>
  <si>
    <t>北見市</t>
  </si>
  <si>
    <t>網走市</t>
  </si>
  <si>
    <t>紋別市</t>
  </si>
  <si>
    <t>美幌町</t>
  </si>
  <si>
    <t>津別町</t>
  </si>
  <si>
    <t>斜里町</t>
  </si>
  <si>
    <t>訓子府町</t>
  </si>
  <si>
    <t>遠軽町</t>
  </si>
  <si>
    <t>湧別町</t>
  </si>
  <si>
    <t>滝上町</t>
  </si>
  <si>
    <t>大空町</t>
  </si>
  <si>
    <t>音更町</t>
  </si>
  <si>
    <t>士幌町</t>
  </si>
  <si>
    <t>上士幌町</t>
  </si>
  <si>
    <t>鹿追町</t>
  </si>
  <si>
    <t>本別町</t>
  </si>
  <si>
    <t>清水町</t>
  </si>
  <si>
    <t>釧路市</t>
  </si>
  <si>
    <t>弟子屈町</t>
  </si>
  <si>
    <t>白糠町</t>
  </si>
  <si>
    <t>標津町</t>
  </si>
  <si>
    <t>根室市</t>
  </si>
  <si>
    <t>歌志内市</t>
    <phoneticPr fontId="3"/>
  </si>
  <si>
    <t>岩見沢市</t>
  </si>
  <si>
    <t>芦別市</t>
  </si>
  <si>
    <t>南幌町</t>
  </si>
  <si>
    <t>長沼町</t>
  </si>
  <si>
    <t>伊達市</t>
  </si>
  <si>
    <t>登別市</t>
  </si>
  <si>
    <t>士別市</t>
  </si>
  <si>
    <t>帯広市</t>
  </si>
  <si>
    <t>芽室町</t>
  </si>
  <si>
    <t>更別村</t>
  </si>
  <si>
    <t>釧路町</t>
  </si>
  <si>
    <t>別海町</t>
  </si>
  <si>
    <t>中標津町</t>
  </si>
  <si>
    <t>美唄市</t>
  </si>
  <si>
    <t>深川市</t>
  </si>
  <si>
    <t>奈井江町</t>
  </si>
  <si>
    <t>上砂川町</t>
  </si>
  <si>
    <t>月形町</t>
  </si>
  <si>
    <t>妹背牛町</t>
  </si>
  <si>
    <t>秩父別町</t>
  </si>
  <si>
    <t>沼田町</t>
  </si>
  <si>
    <t>豊浦町</t>
  </si>
  <si>
    <t>壮瞥町</t>
  </si>
  <si>
    <t>厚真町</t>
  </si>
  <si>
    <t>黒松内町</t>
  </si>
  <si>
    <t>真狩村</t>
  </si>
  <si>
    <t>京極町</t>
  </si>
  <si>
    <t>古平町</t>
  </si>
  <si>
    <t>平取町</t>
  </si>
  <si>
    <t>福島町</t>
  </si>
  <si>
    <t>木古内町</t>
  </si>
  <si>
    <t>下川町</t>
  </si>
  <si>
    <t>遠別町</t>
  </si>
  <si>
    <t>天塩町</t>
  </si>
  <si>
    <t>幌延町</t>
  </si>
  <si>
    <t>置戸町</t>
  </si>
  <si>
    <t>雄武町</t>
  </si>
  <si>
    <t>中札内村</t>
  </si>
  <si>
    <t>大樹町</t>
  </si>
  <si>
    <t>広尾町</t>
  </si>
  <si>
    <t>足寄町</t>
  </si>
  <si>
    <t>浦幌町</t>
  </si>
  <si>
    <t>別海町</t>
    <phoneticPr fontId="3"/>
  </si>
  <si>
    <t>認定こども園苫小牧マーガレット幼稚園</t>
    <rPh sb="0" eb="2">
      <t>ニンテイ</t>
    </rPh>
    <rPh sb="5" eb="6">
      <t>エン</t>
    </rPh>
    <phoneticPr fontId="3"/>
  </si>
  <si>
    <t>幼稚園型認定こども園湖畔幼稚園</t>
    <rPh sb="0" eb="3">
      <t>ヨウチエン</t>
    </rPh>
    <rPh sb="3" eb="4">
      <t>ガタ</t>
    </rPh>
    <rPh sb="4" eb="6">
      <t>ニンテイ</t>
    </rPh>
    <rPh sb="9" eb="10">
      <t>エン</t>
    </rPh>
    <rPh sb="10" eb="15">
      <t>コハンヨウチエン</t>
    </rPh>
    <phoneticPr fontId="3"/>
  </si>
  <si>
    <t>幼保連携型のなか認定こども園</t>
    <rPh sb="0" eb="2">
      <t>ヨウホ</t>
    </rPh>
    <rPh sb="2" eb="4">
      <t>レンケイ</t>
    </rPh>
    <rPh sb="4" eb="5">
      <t>ガタ</t>
    </rPh>
    <rPh sb="8" eb="10">
      <t>ニンテイ</t>
    </rPh>
    <rPh sb="13" eb="14">
      <t>エン</t>
    </rPh>
    <phoneticPr fontId="10"/>
  </si>
  <si>
    <t>夕張市</t>
    <phoneticPr fontId="3"/>
  </si>
  <si>
    <t>種別</t>
    <rPh sb="0" eb="2">
      <t>シュベツ</t>
    </rPh>
    <phoneticPr fontId="3"/>
  </si>
  <si>
    <t>幼保連携型</t>
    <rPh sb="0" eb="2">
      <t>ヨウホ</t>
    </rPh>
    <rPh sb="2" eb="4">
      <t>レンケイ</t>
    </rPh>
    <rPh sb="4" eb="5">
      <t>ガタ</t>
    </rPh>
    <phoneticPr fontId="3"/>
  </si>
  <si>
    <t>幼稚園型</t>
    <rPh sb="0" eb="3">
      <t>ヨウチエン</t>
    </rPh>
    <rPh sb="3" eb="4">
      <t>ガタ</t>
    </rPh>
    <phoneticPr fontId="3"/>
  </si>
  <si>
    <t>保育所型</t>
    <rPh sb="0" eb="3">
      <t>ホイクショ</t>
    </rPh>
    <rPh sb="3" eb="4">
      <t>ガタ</t>
    </rPh>
    <phoneticPr fontId="3"/>
  </si>
  <si>
    <t>地方裁量型</t>
    <rPh sb="0" eb="2">
      <t>チホウ</t>
    </rPh>
    <rPh sb="2" eb="4">
      <t>サイリョウ</t>
    </rPh>
    <rPh sb="4" eb="5">
      <t>ガタ</t>
    </rPh>
    <phoneticPr fontId="3"/>
  </si>
  <si>
    <t>釧路</t>
    <rPh sb="0" eb="2">
      <t>クシロ</t>
    </rPh>
    <phoneticPr fontId="2"/>
  </si>
  <si>
    <t>ほっかいどう学院</t>
    <rPh sb="6" eb="8">
      <t>ガクイン</t>
    </rPh>
    <phoneticPr fontId="2"/>
  </si>
  <si>
    <t>認定こども園　わかばフレンドようちえん</t>
    <rPh sb="0" eb="2">
      <t>ニンテイ</t>
    </rPh>
    <rPh sb="5" eb="6">
      <t>エン</t>
    </rPh>
    <phoneticPr fontId="2"/>
  </si>
  <si>
    <t>0154-51-9478</t>
  </si>
  <si>
    <t>釧路学園</t>
    <rPh sb="0" eb="2">
      <t>クシロ</t>
    </rPh>
    <rPh sb="2" eb="4">
      <t>ガクエン</t>
    </rPh>
    <phoneticPr fontId="2"/>
  </si>
  <si>
    <t>認定こども園　愛国フレンドようちえん</t>
    <rPh sb="0" eb="2">
      <t>ニンテイ</t>
    </rPh>
    <rPh sb="5" eb="6">
      <t>エン</t>
    </rPh>
    <rPh sb="7" eb="9">
      <t>アイコク</t>
    </rPh>
    <phoneticPr fontId="2"/>
  </si>
  <si>
    <t>0154-36-4555</t>
  </si>
  <si>
    <t>学校</t>
    <rPh sb="0" eb="2">
      <t>ガッコウ</t>
    </rPh>
    <phoneticPr fontId="1"/>
  </si>
  <si>
    <t>認定こども園　みはらフレンドようちえん</t>
    <rPh sb="0" eb="2">
      <t>ニンテイ</t>
    </rPh>
    <rPh sb="5" eb="6">
      <t>エン</t>
    </rPh>
    <phoneticPr fontId="2"/>
  </si>
  <si>
    <t>幼稚園型</t>
    <rPh sb="0" eb="3">
      <t>ヨウチエン</t>
    </rPh>
    <rPh sb="3" eb="4">
      <t>ガタ</t>
    </rPh>
    <phoneticPr fontId="2"/>
  </si>
  <si>
    <t>084-0910</t>
    <phoneticPr fontId="3"/>
  </si>
  <si>
    <t>085-0061</t>
    <phoneticPr fontId="3"/>
  </si>
  <si>
    <t>認可保育所</t>
    <rPh sb="0" eb="1">
      <t>ニンカ</t>
    </rPh>
    <rPh sb="1" eb="4">
      <t>ホイクショ</t>
    </rPh>
    <phoneticPr fontId="3"/>
  </si>
  <si>
    <t>沼ノ沢保育園</t>
    <rPh sb="0" eb="1">
      <t>ヌマ</t>
    </rPh>
    <rPh sb="2" eb="3">
      <t>サワ</t>
    </rPh>
    <rPh sb="3" eb="6">
      <t>ホイクエン</t>
    </rPh>
    <phoneticPr fontId="3"/>
  </si>
  <si>
    <t>068-0751</t>
    <phoneticPr fontId="3"/>
  </si>
  <si>
    <t>0123-57-3164</t>
    <phoneticPr fontId="3"/>
  </si>
  <si>
    <t>岩見沢市</t>
    <rPh sb="0" eb="4">
      <t>イワミザワシ</t>
    </rPh>
    <phoneticPr fontId="3"/>
  </si>
  <si>
    <t>ふれあい子どもセンター</t>
    <rPh sb="4" eb="5">
      <t>コ</t>
    </rPh>
    <phoneticPr fontId="3"/>
  </si>
  <si>
    <t>068-0820</t>
    <phoneticPr fontId="3"/>
  </si>
  <si>
    <t>0126-22-2094</t>
    <phoneticPr fontId="3"/>
  </si>
  <si>
    <t>北翠会</t>
    <rPh sb="0" eb="1">
      <t>ホク</t>
    </rPh>
    <rPh sb="1" eb="2">
      <t>スイ</t>
    </rPh>
    <rPh sb="2" eb="3">
      <t>カイ</t>
    </rPh>
    <phoneticPr fontId="3"/>
  </si>
  <si>
    <t>なかよし保育園</t>
    <rPh sb="4" eb="7">
      <t>ホイクエン</t>
    </rPh>
    <phoneticPr fontId="3"/>
  </si>
  <si>
    <t>068-0045</t>
    <phoneticPr fontId="3"/>
  </si>
  <si>
    <t>0126-23-0879</t>
    <phoneticPr fontId="3"/>
  </si>
  <si>
    <t>母心学園</t>
    <rPh sb="0" eb="1">
      <t>ボ</t>
    </rPh>
    <rPh sb="1" eb="2">
      <t>シン</t>
    </rPh>
    <rPh sb="2" eb="4">
      <t>ガクエン</t>
    </rPh>
    <phoneticPr fontId="3"/>
  </si>
  <si>
    <t>みその保育園</t>
    <rPh sb="3" eb="6">
      <t>ホイクエン</t>
    </rPh>
    <phoneticPr fontId="3"/>
  </si>
  <si>
    <t>068-0814</t>
    <phoneticPr fontId="3"/>
  </si>
  <si>
    <t>0126-22-1027</t>
    <phoneticPr fontId="3"/>
  </si>
  <si>
    <t>めぐみ学園</t>
    <rPh sb="3" eb="5">
      <t>ガクエン</t>
    </rPh>
    <phoneticPr fontId="3"/>
  </si>
  <si>
    <t>日の出保育園</t>
    <rPh sb="0" eb="1">
      <t>ヒ</t>
    </rPh>
    <rPh sb="2" eb="3">
      <t>デ</t>
    </rPh>
    <rPh sb="3" eb="6">
      <t>ホイクエン</t>
    </rPh>
    <phoneticPr fontId="3"/>
  </si>
  <si>
    <t>068-0824</t>
    <phoneticPr fontId="3"/>
  </si>
  <si>
    <t>0126-23-2500</t>
    <phoneticPr fontId="3"/>
  </si>
  <si>
    <t>みなみ保育園</t>
    <rPh sb="3" eb="6">
      <t>ホイクエン</t>
    </rPh>
    <phoneticPr fontId="3"/>
  </si>
  <si>
    <t>068-0815</t>
    <phoneticPr fontId="3"/>
  </si>
  <si>
    <t>0126-24-1046</t>
    <phoneticPr fontId="3"/>
  </si>
  <si>
    <t>あかしや保育園</t>
    <rPh sb="4" eb="7">
      <t>ホイクエン</t>
    </rPh>
    <phoneticPr fontId="3"/>
  </si>
  <si>
    <t>068-0003</t>
    <phoneticPr fontId="3"/>
  </si>
  <si>
    <t>0126-24-2681</t>
    <phoneticPr fontId="3"/>
  </si>
  <si>
    <t>恵愛学園</t>
    <rPh sb="0" eb="1">
      <t>メグミ</t>
    </rPh>
    <rPh sb="1" eb="2">
      <t>アイ</t>
    </rPh>
    <rPh sb="2" eb="4">
      <t>ガクエン</t>
    </rPh>
    <phoneticPr fontId="3"/>
  </si>
  <si>
    <t>さくらぎ保育園</t>
    <rPh sb="4" eb="7">
      <t>ホイクエン</t>
    </rPh>
    <phoneticPr fontId="3"/>
  </si>
  <si>
    <t>068-0058</t>
    <phoneticPr fontId="3"/>
  </si>
  <si>
    <t>0126-24-6186</t>
    <phoneticPr fontId="3"/>
  </si>
  <si>
    <t>央西会</t>
    <rPh sb="0" eb="1">
      <t>オウ</t>
    </rPh>
    <rPh sb="1" eb="2">
      <t>ニシ</t>
    </rPh>
    <rPh sb="2" eb="3">
      <t>カイ</t>
    </rPh>
    <phoneticPr fontId="3"/>
  </si>
  <si>
    <t>西保育園</t>
    <rPh sb="0" eb="1">
      <t>ニシ</t>
    </rPh>
    <rPh sb="1" eb="4">
      <t>ホイクエン</t>
    </rPh>
    <phoneticPr fontId="3"/>
  </si>
  <si>
    <t>068-0023</t>
    <phoneticPr fontId="3"/>
  </si>
  <si>
    <t>0126-24-2940</t>
    <phoneticPr fontId="3"/>
  </si>
  <si>
    <t>央西会</t>
    <rPh sb="0" eb="1">
      <t>オウ</t>
    </rPh>
    <rPh sb="1" eb="2">
      <t>セイ</t>
    </rPh>
    <rPh sb="2" eb="3">
      <t>カイ</t>
    </rPh>
    <phoneticPr fontId="3"/>
  </si>
  <si>
    <t>中央保育園</t>
    <rPh sb="0" eb="2">
      <t>チュウオウ</t>
    </rPh>
    <rPh sb="2" eb="5">
      <t>ホイクエン</t>
    </rPh>
    <phoneticPr fontId="3"/>
  </si>
  <si>
    <t>068-0028</t>
    <phoneticPr fontId="3"/>
  </si>
  <si>
    <t>0126-25-0842</t>
    <phoneticPr fontId="3"/>
  </si>
  <si>
    <t>志文保育会</t>
    <rPh sb="0" eb="2">
      <t>シブン</t>
    </rPh>
    <rPh sb="2" eb="4">
      <t>ホイク</t>
    </rPh>
    <rPh sb="4" eb="5">
      <t>カイ</t>
    </rPh>
    <phoneticPr fontId="3"/>
  </si>
  <si>
    <t>志文保育園</t>
    <rPh sb="0" eb="2">
      <t>シブン</t>
    </rPh>
    <rPh sb="2" eb="5">
      <t>ホイクエン</t>
    </rPh>
    <phoneticPr fontId="3"/>
  </si>
  <si>
    <t>068-0844</t>
    <phoneticPr fontId="3"/>
  </si>
  <si>
    <t>0126-25-1435</t>
    <phoneticPr fontId="3"/>
  </si>
  <si>
    <t>岩見沢鉄北保育会</t>
    <rPh sb="0" eb="3">
      <t>イワミザワ</t>
    </rPh>
    <rPh sb="3" eb="4">
      <t>テツ</t>
    </rPh>
    <rPh sb="4" eb="5">
      <t>ホク</t>
    </rPh>
    <rPh sb="5" eb="7">
      <t>ホイク</t>
    </rPh>
    <rPh sb="7" eb="8">
      <t>カイ</t>
    </rPh>
    <phoneticPr fontId="3"/>
  </si>
  <si>
    <t>みどり保育園</t>
    <rPh sb="3" eb="6">
      <t>ホイクエン</t>
    </rPh>
    <phoneticPr fontId="3"/>
  </si>
  <si>
    <t>068-0052</t>
    <phoneticPr fontId="3"/>
  </si>
  <si>
    <t>0126-22-2104</t>
    <phoneticPr fontId="3"/>
  </si>
  <si>
    <t>岩見沢トネベツ保育会</t>
    <rPh sb="0" eb="3">
      <t>イワミザワ</t>
    </rPh>
    <rPh sb="7" eb="9">
      <t>ホイク</t>
    </rPh>
    <rPh sb="9" eb="10">
      <t>カイ</t>
    </rPh>
    <phoneticPr fontId="3"/>
  </si>
  <si>
    <t>ひまわり保育園</t>
    <rPh sb="4" eb="7">
      <t>ホイクエン</t>
    </rPh>
    <phoneticPr fontId="3"/>
  </si>
  <si>
    <t>068-0005</t>
    <phoneticPr fontId="3"/>
  </si>
  <si>
    <t>0126-24-5595</t>
    <phoneticPr fontId="3"/>
  </si>
  <si>
    <t>美唄市立ピパの子保育園</t>
    <rPh sb="0" eb="2">
      <t>ビバイ</t>
    </rPh>
    <rPh sb="2" eb="4">
      <t>シリツ</t>
    </rPh>
    <rPh sb="7" eb="8">
      <t>コ</t>
    </rPh>
    <rPh sb="8" eb="11">
      <t>ホイクエン</t>
    </rPh>
    <phoneticPr fontId="3"/>
  </si>
  <si>
    <t>072-0003</t>
    <phoneticPr fontId="3"/>
  </si>
  <si>
    <t>0126-35-4711</t>
    <phoneticPr fontId="3"/>
  </si>
  <si>
    <t>芦別市</t>
    <rPh sb="0" eb="3">
      <t>アシベツシ</t>
    </rPh>
    <phoneticPr fontId="3"/>
  </si>
  <si>
    <t>つばさ保育園</t>
    <rPh sb="3" eb="6">
      <t>ホイクエン</t>
    </rPh>
    <phoneticPr fontId="3"/>
  </si>
  <si>
    <t>075-0041</t>
    <phoneticPr fontId="3"/>
  </si>
  <si>
    <t>0124-24-2772</t>
    <phoneticPr fontId="3"/>
  </si>
  <si>
    <t>赤平市</t>
    <rPh sb="0" eb="3">
      <t>アカビラシ</t>
    </rPh>
    <phoneticPr fontId="3"/>
  </si>
  <si>
    <t>文京保育所</t>
    <rPh sb="0" eb="2">
      <t>ブンキョウ</t>
    </rPh>
    <rPh sb="2" eb="5">
      <t>ホイクショ</t>
    </rPh>
    <phoneticPr fontId="3"/>
  </si>
  <si>
    <t>079-1133</t>
    <phoneticPr fontId="3"/>
  </si>
  <si>
    <t>赤平市</t>
  </si>
  <si>
    <t>0125-32-3387</t>
    <phoneticPr fontId="3"/>
  </si>
  <si>
    <t>若葉保育所</t>
    <rPh sb="0" eb="2">
      <t>ワカバ</t>
    </rPh>
    <rPh sb="2" eb="5">
      <t>ホイクショ</t>
    </rPh>
    <phoneticPr fontId="3"/>
  </si>
  <si>
    <t>079-1262</t>
    <phoneticPr fontId="3"/>
  </si>
  <si>
    <t>0125-32-2438</t>
    <phoneticPr fontId="3"/>
  </si>
  <si>
    <t>三笠市</t>
    <rPh sb="0" eb="3">
      <t>ミカサシ</t>
    </rPh>
    <phoneticPr fontId="3"/>
  </si>
  <si>
    <t>三葉保育所</t>
    <rPh sb="0" eb="1">
      <t>ミ</t>
    </rPh>
    <rPh sb="1" eb="2">
      <t>ハ</t>
    </rPh>
    <rPh sb="2" eb="5">
      <t>ホイクショ</t>
    </rPh>
    <phoneticPr fontId="3"/>
  </si>
  <si>
    <t>068-2166</t>
    <phoneticPr fontId="3"/>
  </si>
  <si>
    <t>01267-3-1449</t>
    <phoneticPr fontId="3"/>
  </si>
  <si>
    <t>滝川市</t>
    <rPh sb="0" eb="3">
      <t>タキカワシ</t>
    </rPh>
    <phoneticPr fontId="3"/>
  </si>
  <si>
    <t>滝川中央保育所</t>
    <rPh sb="0" eb="2">
      <t>タキカワ</t>
    </rPh>
    <rPh sb="2" eb="4">
      <t>チュウオウ</t>
    </rPh>
    <rPh sb="4" eb="7">
      <t>ホイクショ</t>
    </rPh>
    <phoneticPr fontId="3"/>
  </si>
  <si>
    <t>073-0032</t>
    <phoneticPr fontId="3"/>
  </si>
  <si>
    <t>滝川市</t>
  </si>
  <si>
    <t>0125-23-2831</t>
    <phoneticPr fontId="3"/>
  </si>
  <si>
    <t>滝川市社会福祉事業団</t>
    <rPh sb="0" eb="3">
      <t>タキカワシ</t>
    </rPh>
    <rPh sb="3" eb="7">
      <t>シャカイフクシ</t>
    </rPh>
    <rPh sb="7" eb="10">
      <t>ジギョウダン</t>
    </rPh>
    <phoneticPr fontId="3"/>
  </si>
  <si>
    <t>一の坂保育所</t>
    <rPh sb="0" eb="1">
      <t>イチ</t>
    </rPh>
    <rPh sb="2" eb="3">
      <t>サカ</t>
    </rPh>
    <rPh sb="3" eb="6">
      <t>ホイクショ</t>
    </rPh>
    <phoneticPr fontId="3"/>
  </si>
  <si>
    <t>073-0017</t>
    <phoneticPr fontId="3"/>
  </si>
  <si>
    <t>0125-23-0303</t>
    <phoneticPr fontId="3"/>
  </si>
  <si>
    <t>江部乙保育所</t>
    <rPh sb="0" eb="3">
      <t>エベオツ</t>
    </rPh>
    <rPh sb="3" eb="6">
      <t>ホイクショ</t>
    </rPh>
    <phoneticPr fontId="3"/>
  </si>
  <si>
    <t>073-0462</t>
    <phoneticPr fontId="3"/>
  </si>
  <si>
    <t>0125-75-2134</t>
    <phoneticPr fontId="3"/>
  </si>
  <si>
    <t>二の坂保育所</t>
    <rPh sb="0" eb="1">
      <t>ニ</t>
    </rPh>
    <rPh sb="2" eb="3">
      <t>サカ</t>
    </rPh>
    <rPh sb="3" eb="6">
      <t>ホイクショ</t>
    </rPh>
    <phoneticPr fontId="3"/>
  </si>
  <si>
    <t>073-0005</t>
    <phoneticPr fontId="3"/>
  </si>
  <si>
    <t>0125-24-5152</t>
  </si>
  <si>
    <t>花月保育所</t>
    <rPh sb="0" eb="2">
      <t>カゲツ</t>
    </rPh>
    <rPh sb="2" eb="5">
      <t>ホイクショ</t>
    </rPh>
    <phoneticPr fontId="3"/>
  </si>
  <si>
    <t>073-0036</t>
    <phoneticPr fontId="3"/>
  </si>
  <si>
    <t>0125-24-6027</t>
    <phoneticPr fontId="3"/>
  </si>
  <si>
    <t>砂川市</t>
    <rPh sb="0" eb="3">
      <t>スナガワシ</t>
    </rPh>
    <phoneticPr fontId="3"/>
  </si>
  <si>
    <t>砂川市立ひまわり保育園</t>
    <rPh sb="0" eb="3">
      <t>スナガワシ</t>
    </rPh>
    <rPh sb="3" eb="4">
      <t>リツ</t>
    </rPh>
    <rPh sb="8" eb="11">
      <t>ホイクエン</t>
    </rPh>
    <phoneticPr fontId="3"/>
  </si>
  <si>
    <t>073-0135</t>
    <phoneticPr fontId="3"/>
  </si>
  <si>
    <t>砂川市</t>
  </si>
  <si>
    <t>0125-54-4555</t>
    <phoneticPr fontId="3"/>
  </si>
  <si>
    <t>砂川市立さくら保育園</t>
    <rPh sb="0" eb="2">
      <t>スナガワ</t>
    </rPh>
    <rPh sb="2" eb="4">
      <t>シリツ</t>
    </rPh>
    <rPh sb="7" eb="10">
      <t>ホイクエン</t>
    </rPh>
    <phoneticPr fontId="3"/>
  </si>
  <si>
    <t>073-0165</t>
    <phoneticPr fontId="3"/>
  </si>
  <si>
    <t>0125-52-3335</t>
    <phoneticPr fontId="3"/>
  </si>
  <si>
    <t>砂川市立空知太保育所</t>
    <rPh sb="0" eb="2">
      <t>スナガワ</t>
    </rPh>
    <rPh sb="2" eb="4">
      <t>シリツ</t>
    </rPh>
    <rPh sb="4" eb="5">
      <t>ソラ</t>
    </rPh>
    <rPh sb="5" eb="6">
      <t>チ</t>
    </rPh>
    <rPh sb="6" eb="7">
      <t>ブト</t>
    </rPh>
    <rPh sb="7" eb="9">
      <t>ホイク</t>
    </rPh>
    <rPh sb="9" eb="10">
      <t>ジョ</t>
    </rPh>
    <phoneticPr fontId="3"/>
  </si>
  <si>
    <t>073-0102</t>
    <phoneticPr fontId="3"/>
  </si>
  <si>
    <t>0125-53-3287</t>
    <phoneticPr fontId="3"/>
  </si>
  <si>
    <t>新中央保育園</t>
    <rPh sb="0" eb="1">
      <t>シン</t>
    </rPh>
    <rPh sb="1" eb="3">
      <t>チュウオウ</t>
    </rPh>
    <rPh sb="3" eb="6">
      <t>ホイクエン</t>
    </rPh>
    <phoneticPr fontId="3"/>
  </si>
  <si>
    <t>074-0006</t>
    <phoneticPr fontId="3"/>
  </si>
  <si>
    <t>0164-34-6011</t>
    <phoneticPr fontId="3"/>
  </si>
  <si>
    <t>納内保育園</t>
    <rPh sb="0" eb="2">
      <t>オサムナイ</t>
    </rPh>
    <rPh sb="2" eb="5">
      <t>ホイクエン</t>
    </rPh>
    <phoneticPr fontId="3"/>
  </si>
  <si>
    <t>078-0153</t>
    <phoneticPr fontId="3"/>
  </si>
  <si>
    <t>0164-24-2846</t>
    <phoneticPr fontId="3"/>
  </si>
  <si>
    <t>揺籃会</t>
    <rPh sb="0" eb="1">
      <t>ユ</t>
    </rPh>
    <rPh sb="2" eb="3">
      <t>カイ</t>
    </rPh>
    <phoneticPr fontId="3"/>
  </si>
  <si>
    <t>深川西町保育所</t>
    <rPh sb="0" eb="2">
      <t>フカガワ</t>
    </rPh>
    <rPh sb="2" eb="4">
      <t>ニシマチ</t>
    </rPh>
    <rPh sb="4" eb="6">
      <t>ホイク</t>
    </rPh>
    <rPh sb="6" eb="7">
      <t>ジョ</t>
    </rPh>
    <phoneticPr fontId="3"/>
  </si>
  <si>
    <t>074-0012</t>
  </si>
  <si>
    <t>0164-22-7881</t>
  </si>
  <si>
    <t>深川愛育会</t>
    <rPh sb="0" eb="2">
      <t>フカガワ</t>
    </rPh>
    <rPh sb="2" eb="4">
      <t>アイイク</t>
    </rPh>
    <rPh sb="4" eb="5">
      <t>カイ</t>
    </rPh>
    <phoneticPr fontId="3"/>
  </si>
  <si>
    <t>北光保育園</t>
    <rPh sb="0" eb="2">
      <t>ホッコウ</t>
    </rPh>
    <rPh sb="2" eb="5">
      <t>ホイクエン</t>
    </rPh>
    <phoneticPr fontId="3"/>
  </si>
  <si>
    <t>074-0022</t>
  </si>
  <si>
    <t>0164-22-3567</t>
  </si>
  <si>
    <t>音江中央保育園</t>
    <rPh sb="0" eb="2">
      <t>オトエ</t>
    </rPh>
    <rPh sb="2" eb="4">
      <t>チュウオウ</t>
    </rPh>
    <rPh sb="4" eb="7">
      <t>ホイクエン</t>
    </rPh>
    <phoneticPr fontId="3"/>
  </si>
  <si>
    <t>074-1273</t>
  </si>
  <si>
    <t>0164-25-2252</t>
  </si>
  <si>
    <t>南幌いちい保育園</t>
    <rPh sb="0" eb="2">
      <t>ナンポロ</t>
    </rPh>
    <rPh sb="5" eb="8">
      <t>ホイクエン</t>
    </rPh>
    <phoneticPr fontId="3"/>
  </si>
  <si>
    <t>069-0235</t>
  </si>
  <si>
    <t>011-378-2734</t>
  </si>
  <si>
    <t>三川保育園</t>
    <rPh sb="0" eb="2">
      <t>ミカワ</t>
    </rPh>
    <rPh sb="2" eb="5">
      <t>ホイクエン</t>
    </rPh>
    <phoneticPr fontId="3"/>
  </si>
  <si>
    <t>069-1131</t>
    <phoneticPr fontId="3"/>
  </si>
  <si>
    <t>0123-86-2544</t>
    <phoneticPr fontId="3"/>
  </si>
  <si>
    <t>長沼町</t>
    <rPh sb="0" eb="3">
      <t>ナガヌマチョウ</t>
    </rPh>
    <phoneticPr fontId="3"/>
  </si>
  <si>
    <t>中央長沼保育園</t>
    <rPh sb="0" eb="2">
      <t>チュウオウ</t>
    </rPh>
    <rPh sb="2" eb="4">
      <t>ナガヌマ</t>
    </rPh>
    <rPh sb="4" eb="7">
      <t>ホイクエン</t>
    </rPh>
    <phoneticPr fontId="3"/>
  </si>
  <si>
    <t>069-1315</t>
    <phoneticPr fontId="3"/>
  </si>
  <si>
    <t>0123-88-3025</t>
    <phoneticPr fontId="3"/>
  </si>
  <si>
    <t>継立まつば保育園</t>
    <rPh sb="0" eb="1">
      <t>ツ</t>
    </rPh>
    <rPh sb="1" eb="2">
      <t>リツ</t>
    </rPh>
    <rPh sb="5" eb="8">
      <t>ホイクエン</t>
    </rPh>
    <phoneticPr fontId="3"/>
  </si>
  <si>
    <t>068-0353</t>
    <phoneticPr fontId="3"/>
  </si>
  <si>
    <t>0123-75-2032</t>
    <phoneticPr fontId="3"/>
  </si>
  <si>
    <t>華園学園</t>
    <rPh sb="0" eb="1">
      <t>カ</t>
    </rPh>
    <rPh sb="1" eb="2">
      <t>エン</t>
    </rPh>
    <rPh sb="2" eb="4">
      <t>ガクエン</t>
    </rPh>
    <phoneticPr fontId="3"/>
  </si>
  <si>
    <t>新十津川保育園</t>
    <rPh sb="0" eb="4">
      <t>シントツカワ</t>
    </rPh>
    <rPh sb="4" eb="7">
      <t>ホイクエン</t>
    </rPh>
    <phoneticPr fontId="3"/>
  </si>
  <si>
    <t>073-1103</t>
    <phoneticPr fontId="3"/>
  </si>
  <si>
    <t>新十津川町</t>
  </si>
  <si>
    <t>0125-76-2419</t>
    <phoneticPr fontId="3"/>
  </si>
  <si>
    <t>江別市</t>
    <rPh sb="0" eb="3">
      <t>エベツシ</t>
    </rPh>
    <phoneticPr fontId="3"/>
  </si>
  <si>
    <t>やよい保育園</t>
    <rPh sb="3" eb="6">
      <t>ホイクエン</t>
    </rPh>
    <phoneticPr fontId="3"/>
  </si>
  <si>
    <t>067-0073</t>
    <phoneticPr fontId="3"/>
  </si>
  <si>
    <t>011-383-5397</t>
    <phoneticPr fontId="3"/>
  </si>
  <si>
    <t>誠染保育園</t>
    <rPh sb="0" eb="1">
      <t>マコト</t>
    </rPh>
    <rPh sb="1" eb="2">
      <t>ソ</t>
    </rPh>
    <rPh sb="2" eb="5">
      <t>ホイクエン</t>
    </rPh>
    <phoneticPr fontId="3"/>
  </si>
  <si>
    <t>誠染保育園</t>
    <rPh sb="0" eb="1">
      <t>セイ</t>
    </rPh>
    <rPh sb="1" eb="2">
      <t>ソ</t>
    </rPh>
    <rPh sb="2" eb="5">
      <t>ホイクエン</t>
    </rPh>
    <phoneticPr fontId="3"/>
  </si>
  <si>
    <t>069-0852</t>
    <phoneticPr fontId="3"/>
  </si>
  <si>
    <t>011-386-8110</t>
    <phoneticPr fontId="3"/>
  </si>
  <si>
    <t>江別わかば福祉会</t>
    <rPh sb="0" eb="2">
      <t>エベツ</t>
    </rPh>
    <rPh sb="5" eb="8">
      <t>フクシカイ</t>
    </rPh>
    <phoneticPr fontId="3"/>
  </si>
  <si>
    <t>069-0821</t>
    <phoneticPr fontId="3"/>
  </si>
  <si>
    <t>011-382-3852</t>
    <phoneticPr fontId="3"/>
  </si>
  <si>
    <t>北海道友愛福祉会</t>
    <rPh sb="0" eb="3">
      <t>ホッカイドウ</t>
    </rPh>
    <rPh sb="3" eb="5">
      <t>ユウアイ</t>
    </rPh>
    <rPh sb="5" eb="8">
      <t>フクシカイ</t>
    </rPh>
    <phoneticPr fontId="3"/>
  </si>
  <si>
    <t>愛保育園</t>
    <rPh sb="0" eb="1">
      <t>アイ</t>
    </rPh>
    <rPh sb="1" eb="4">
      <t>ホイクエン</t>
    </rPh>
    <phoneticPr fontId="3"/>
  </si>
  <si>
    <t>069-0812</t>
    <phoneticPr fontId="3"/>
  </si>
  <si>
    <t>011-384-0330</t>
    <phoneticPr fontId="3"/>
  </si>
  <si>
    <t>わかば保育園</t>
    <rPh sb="3" eb="6">
      <t>ホイクエン</t>
    </rPh>
    <phoneticPr fontId="3"/>
  </si>
  <si>
    <t>069-0831</t>
    <phoneticPr fontId="3"/>
  </si>
  <si>
    <t>011-383-7732</t>
    <phoneticPr fontId="3"/>
  </si>
  <si>
    <t>よつば保育園</t>
    <rPh sb="3" eb="6">
      <t>ホイクエン</t>
    </rPh>
    <phoneticPr fontId="3"/>
  </si>
  <si>
    <t>069-0816</t>
    <phoneticPr fontId="3"/>
  </si>
  <si>
    <t>011-389-3700</t>
  </si>
  <si>
    <t>ふきのとう</t>
  </si>
  <si>
    <t>ゆめのみ保育園</t>
    <rPh sb="4" eb="6">
      <t>ホイク</t>
    </rPh>
    <rPh sb="6" eb="7">
      <t>エン</t>
    </rPh>
    <phoneticPr fontId="3"/>
  </si>
  <si>
    <t>069-0852</t>
  </si>
  <si>
    <t>011-398-5081</t>
  </si>
  <si>
    <t>スマイルクルー</t>
  </si>
  <si>
    <t>おひさまのっぽろ保育園</t>
    <rPh sb="8" eb="10">
      <t>ホイク</t>
    </rPh>
    <rPh sb="10" eb="11">
      <t>エン</t>
    </rPh>
    <phoneticPr fontId="3"/>
  </si>
  <si>
    <t>069-0817</t>
  </si>
  <si>
    <t>011-807-0580</t>
  </si>
  <si>
    <t>グローバル・コミュニケーションズ</t>
  </si>
  <si>
    <t>きっずぱーく江別保育園</t>
    <rPh sb="6" eb="8">
      <t>エベツ</t>
    </rPh>
    <rPh sb="8" eb="10">
      <t>ホイク</t>
    </rPh>
    <rPh sb="10" eb="11">
      <t>エン</t>
    </rPh>
    <phoneticPr fontId="3"/>
  </si>
  <si>
    <t>067-0063</t>
  </si>
  <si>
    <t>011-398-3806</t>
  </si>
  <si>
    <t>きっずぱーく野幌保育園</t>
    <rPh sb="6" eb="8">
      <t>ノッポロ</t>
    </rPh>
    <rPh sb="8" eb="11">
      <t>ホイクエン</t>
    </rPh>
    <phoneticPr fontId="3"/>
  </si>
  <si>
    <t>069-0813</t>
    <phoneticPr fontId="3"/>
  </si>
  <si>
    <t>011-887-9536</t>
    <phoneticPr fontId="3"/>
  </si>
  <si>
    <t>合同会社</t>
    <rPh sb="0" eb="2">
      <t>ゴウドウ</t>
    </rPh>
    <rPh sb="2" eb="4">
      <t>カイシャ</t>
    </rPh>
    <phoneticPr fontId="3"/>
  </si>
  <si>
    <t>ＳＡＮＳＵＩ</t>
    <phoneticPr fontId="3"/>
  </si>
  <si>
    <t>野幌みつばち保育園</t>
    <rPh sb="0" eb="2">
      <t>ノッポロ</t>
    </rPh>
    <rPh sb="6" eb="9">
      <t>ホイクエン</t>
    </rPh>
    <phoneticPr fontId="3"/>
  </si>
  <si>
    <t>011-887-8195</t>
    <phoneticPr fontId="3"/>
  </si>
  <si>
    <t>桃の花メイト会</t>
    <rPh sb="0" eb="1">
      <t>モモ</t>
    </rPh>
    <rPh sb="2" eb="3">
      <t>ハナ</t>
    </rPh>
    <rPh sb="6" eb="7">
      <t>カイ</t>
    </rPh>
    <phoneticPr fontId="3"/>
  </si>
  <si>
    <t>江別桃の花保育園</t>
    <rPh sb="0" eb="2">
      <t>エベツ</t>
    </rPh>
    <rPh sb="2" eb="3">
      <t>モモ</t>
    </rPh>
    <rPh sb="4" eb="5">
      <t>ハナ</t>
    </rPh>
    <rPh sb="5" eb="8">
      <t>ホイクエン</t>
    </rPh>
    <phoneticPr fontId="3"/>
  </si>
  <si>
    <t>067-0012</t>
    <phoneticPr fontId="3"/>
  </si>
  <si>
    <t>011-887-9387</t>
    <phoneticPr fontId="3"/>
  </si>
  <si>
    <t>nexus</t>
    <phoneticPr fontId="3"/>
  </si>
  <si>
    <t>memorytree西野幌保育園</t>
    <rPh sb="10" eb="11">
      <t>ニシ</t>
    </rPh>
    <rPh sb="11" eb="13">
      <t>ノッポロ</t>
    </rPh>
    <rPh sb="13" eb="16">
      <t>ホイクエン</t>
    </rPh>
    <phoneticPr fontId="3"/>
  </si>
  <si>
    <t>069-0832</t>
    <phoneticPr fontId="3"/>
  </si>
  <si>
    <t>011-391-0009</t>
    <phoneticPr fontId="3"/>
  </si>
  <si>
    <t>みらい</t>
    <phoneticPr fontId="3"/>
  </si>
  <si>
    <t>こどもみらい保育園野幌園</t>
    <rPh sb="6" eb="9">
      <t>ホイクエン</t>
    </rPh>
    <rPh sb="9" eb="11">
      <t>ノッポロ</t>
    </rPh>
    <rPh sb="11" eb="12">
      <t>エン</t>
    </rPh>
    <phoneticPr fontId="3"/>
  </si>
  <si>
    <t>069-0803</t>
    <phoneticPr fontId="3"/>
  </si>
  <si>
    <t>011-887-6541</t>
    <phoneticPr fontId="3"/>
  </si>
  <si>
    <t>エムリンクホールディングス</t>
    <phoneticPr fontId="3"/>
  </si>
  <si>
    <t>夢ふうせん東野幌保育園</t>
    <rPh sb="0" eb="1">
      <t>ユメ</t>
    </rPh>
    <rPh sb="5" eb="6">
      <t>ヒガシ</t>
    </rPh>
    <rPh sb="6" eb="8">
      <t>ノッポロ</t>
    </rPh>
    <rPh sb="8" eb="11">
      <t>ホイクエン</t>
    </rPh>
    <phoneticPr fontId="3"/>
  </si>
  <si>
    <t>069-0824</t>
    <phoneticPr fontId="3"/>
  </si>
  <si>
    <t>011-391-1800</t>
    <phoneticPr fontId="3"/>
  </si>
  <si>
    <t>ＴＷＯＣＡＲＡＴ</t>
    <phoneticPr fontId="3"/>
  </si>
  <si>
    <t>ラブクローバーの保育園江別</t>
    <rPh sb="8" eb="11">
      <t>ホイクエン</t>
    </rPh>
    <rPh sb="11" eb="13">
      <t>エベツ</t>
    </rPh>
    <phoneticPr fontId="3"/>
  </si>
  <si>
    <t>067-0013</t>
    <phoneticPr fontId="3"/>
  </si>
  <si>
    <t>011-381-8484</t>
    <phoneticPr fontId="3"/>
  </si>
  <si>
    <t>第２住吉保育園</t>
    <rPh sb="0" eb="1">
      <t>ダイ</t>
    </rPh>
    <rPh sb="2" eb="4">
      <t>スミヨシ</t>
    </rPh>
    <rPh sb="4" eb="7">
      <t>ホイクエン</t>
    </rPh>
    <phoneticPr fontId="2"/>
  </si>
  <si>
    <t>0123-40-5500</t>
    <phoneticPr fontId="3"/>
  </si>
  <si>
    <t>北陽保育園</t>
    <rPh sb="0" eb="1">
      <t>ホク</t>
    </rPh>
    <rPh sb="1" eb="2">
      <t>ヨウ</t>
    </rPh>
    <rPh sb="2" eb="4">
      <t>ホイク</t>
    </rPh>
    <rPh sb="4" eb="5">
      <t>エン</t>
    </rPh>
    <phoneticPr fontId="3"/>
  </si>
  <si>
    <t>0123-23-3975</t>
    <phoneticPr fontId="3"/>
  </si>
  <si>
    <t>ちとせスマイル保育園</t>
    <rPh sb="7" eb="10">
      <t>ホイクエン</t>
    </rPh>
    <phoneticPr fontId="3"/>
  </si>
  <si>
    <t>066-0026</t>
  </si>
  <si>
    <t>0123-21-8892</t>
  </si>
  <si>
    <t>恵庭市</t>
    <rPh sb="0" eb="3">
      <t>エニワシ</t>
    </rPh>
    <phoneticPr fontId="3"/>
  </si>
  <si>
    <t>すみれ保育園</t>
    <rPh sb="3" eb="6">
      <t>ホイクエン</t>
    </rPh>
    <phoneticPr fontId="3"/>
  </si>
  <si>
    <t>061-1434</t>
  </si>
  <si>
    <t>0123-29-7050</t>
  </si>
  <si>
    <t>島松いちい保育園</t>
    <rPh sb="0" eb="2">
      <t>シママツ</t>
    </rPh>
    <rPh sb="5" eb="8">
      <t>ホイクエン</t>
    </rPh>
    <phoneticPr fontId="3"/>
  </si>
  <si>
    <t>061-1353</t>
  </si>
  <si>
    <t>0123-36-8297</t>
  </si>
  <si>
    <t>大曲いちい保育園</t>
    <rPh sb="0" eb="2">
      <t>オオマガリ</t>
    </rPh>
    <rPh sb="5" eb="8">
      <t>ホイクエン</t>
    </rPh>
    <phoneticPr fontId="3"/>
  </si>
  <si>
    <t>061-1270</t>
    <phoneticPr fontId="3"/>
  </si>
  <si>
    <t>011-377-2801</t>
  </si>
  <si>
    <t>北広島市</t>
    <rPh sb="0" eb="4">
      <t>キタヒロシマシ</t>
    </rPh>
    <phoneticPr fontId="3"/>
  </si>
  <si>
    <t>061-1134</t>
    <phoneticPr fontId="3"/>
  </si>
  <si>
    <t>011-373-5660</t>
  </si>
  <si>
    <t>札幌厚生会</t>
    <rPh sb="0" eb="2">
      <t>サッポロ</t>
    </rPh>
    <rPh sb="2" eb="4">
      <t>コウセイ</t>
    </rPh>
    <rPh sb="4" eb="5">
      <t>カイ</t>
    </rPh>
    <phoneticPr fontId="3"/>
  </si>
  <si>
    <t>西の里きらきら保育園</t>
    <rPh sb="0" eb="1">
      <t>ニシ</t>
    </rPh>
    <rPh sb="2" eb="3">
      <t>サト</t>
    </rPh>
    <rPh sb="7" eb="10">
      <t>ホイクエン</t>
    </rPh>
    <phoneticPr fontId="3"/>
  </si>
  <si>
    <t>061ｰ1104</t>
    <phoneticPr fontId="3"/>
  </si>
  <si>
    <t>011-375-2130</t>
  </si>
  <si>
    <t>すずらん保育園</t>
    <rPh sb="4" eb="7">
      <t>ホイクエン</t>
    </rPh>
    <phoneticPr fontId="3"/>
  </si>
  <si>
    <t>061-1146</t>
    <phoneticPr fontId="3"/>
  </si>
  <si>
    <t>011-372-2277</t>
  </si>
  <si>
    <t>稲穂保育園</t>
    <rPh sb="0" eb="2">
      <t>イナホ</t>
    </rPh>
    <rPh sb="2" eb="5">
      <t>ホイクエン</t>
    </rPh>
    <phoneticPr fontId="3"/>
  </si>
  <si>
    <t>061-1125</t>
    <phoneticPr fontId="3"/>
  </si>
  <si>
    <t>011-373-7432</t>
  </si>
  <si>
    <t>広島未来の会</t>
    <rPh sb="0" eb="2">
      <t>ヒロシマ</t>
    </rPh>
    <rPh sb="2" eb="4">
      <t>ミライ</t>
    </rPh>
    <rPh sb="5" eb="6">
      <t>カイ</t>
    </rPh>
    <phoneticPr fontId="3"/>
  </si>
  <si>
    <t>はだかんぼ保育園</t>
    <rPh sb="5" eb="8">
      <t>ホイクエン</t>
    </rPh>
    <phoneticPr fontId="3"/>
  </si>
  <si>
    <t>061-1114</t>
    <phoneticPr fontId="3"/>
  </si>
  <si>
    <t>011-373-4808</t>
  </si>
  <si>
    <t>坂本学園</t>
    <rPh sb="0" eb="2">
      <t>サカモト</t>
    </rPh>
    <rPh sb="2" eb="4">
      <t>ガクエン</t>
    </rPh>
    <phoneticPr fontId="3"/>
  </si>
  <si>
    <t>大地太陽森の家保育園</t>
    <rPh sb="0" eb="2">
      <t>ダイチ</t>
    </rPh>
    <rPh sb="2" eb="4">
      <t>タイヨウ</t>
    </rPh>
    <rPh sb="4" eb="5">
      <t>モリ</t>
    </rPh>
    <rPh sb="6" eb="7">
      <t>イエ</t>
    </rPh>
    <rPh sb="7" eb="10">
      <t>ホイクエン</t>
    </rPh>
    <phoneticPr fontId="3"/>
  </si>
  <si>
    <t>011-377-1933</t>
  </si>
  <si>
    <t>大曲はだかんぼ保育園</t>
    <rPh sb="0" eb="2">
      <t>オオマガリ</t>
    </rPh>
    <rPh sb="7" eb="10">
      <t>ホイクエン</t>
    </rPh>
    <phoneticPr fontId="3"/>
  </si>
  <si>
    <t>011-376-2537</t>
  </si>
  <si>
    <t>子どもの家あおぞら保育園</t>
    <rPh sb="0" eb="1">
      <t>コ</t>
    </rPh>
    <rPh sb="4" eb="5">
      <t>イエ</t>
    </rPh>
    <rPh sb="9" eb="12">
      <t>ホイクエン</t>
    </rPh>
    <phoneticPr fontId="3"/>
  </si>
  <si>
    <t>あおぞら保育園</t>
    <rPh sb="4" eb="7">
      <t>ホイクエン</t>
    </rPh>
    <phoneticPr fontId="3"/>
  </si>
  <si>
    <t>061-1268</t>
    <phoneticPr fontId="3"/>
  </si>
  <si>
    <t>011-370-3118</t>
    <phoneticPr fontId="3"/>
  </si>
  <si>
    <t>小樽龍徳福祉会</t>
    <rPh sb="0" eb="2">
      <t>オタル</t>
    </rPh>
    <rPh sb="2" eb="3">
      <t>リュウ</t>
    </rPh>
    <rPh sb="3" eb="4">
      <t>トク</t>
    </rPh>
    <rPh sb="4" eb="7">
      <t>フクシカイ</t>
    </rPh>
    <phoneticPr fontId="3"/>
  </si>
  <si>
    <t>龍徳オタモイ保育園</t>
    <rPh sb="0" eb="1">
      <t>リュウ</t>
    </rPh>
    <rPh sb="1" eb="2">
      <t>トク</t>
    </rPh>
    <rPh sb="6" eb="9">
      <t>ホイクエン</t>
    </rPh>
    <phoneticPr fontId="3"/>
  </si>
  <si>
    <t>048-2671</t>
    <phoneticPr fontId="3"/>
  </si>
  <si>
    <t>0134-26-2905</t>
    <phoneticPr fontId="3"/>
  </si>
  <si>
    <t>小樽四ツ葉学園</t>
    <rPh sb="0" eb="2">
      <t>オタル</t>
    </rPh>
    <rPh sb="2" eb="3">
      <t>ヨ</t>
    </rPh>
    <rPh sb="4" eb="5">
      <t>バ</t>
    </rPh>
    <rPh sb="5" eb="7">
      <t>ガクエン</t>
    </rPh>
    <phoneticPr fontId="3"/>
  </si>
  <si>
    <t>中央保育所</t>
    <rPh sb="0" eb="2">
      <t>チュウオウ</t>
    </rPh>
    <rPh sb="2" eb="5">
      <t>ホイクショ</t>
    </rPh>
    <phoneticPr fontId="3"/>
  </si>
  <si>
    <t>047-0027</t>
    <phoneticPr fontId="3"/>
  </si>
  <si>
    <t>0134-29-3154</t>
    <phoneticPr fontId="3"/>
  </si>
  <si>
    <t>蘭島福祉会</t>
    <rPh sb="0" eb="2">
      <t>ランシマ</t>
    </rPh>
    <rPh sb="2" eb="5">
      <t>フクシカイ</t>
    </rPh>
    <phoneticPr fontId="3"/>
  </si>
  <si>
    <t>蘭島保育園</t>
    <rPh sb="0" eb="1">
      <t>ラン</t>
    </rPh>
    <rPh sb="1" eb="2">
      <t>ジマ</t>
    </rPh>
    <rPh sb="2" eb="5">
      <t>ホイクエン</t>
    </rPh>
    <phoneticPr fontId="3"/>
  </si>
  <si>
    <t>048-2562</t>
    <phoneticPr fontId="3"/>
  </si>
  <si>
    <t>0134-64-2567</t>
    <phoneticPr fontId="3"/>
  </si>
  <si>
    <t>047-0005</t>
    <phoneticPr fontId="3"/>
  </si>
  <si>
    <t>0134-26-6226</t>
    <phoneticPr fontId="3"/>
  </si>
  <si>
    <t>小樽市</t>
    <rPh sb="0" eb="3">
      <t>オタルシ</t>
    </rPh>
    <phoneticPr fontId="3"/>
  </si>
  <si>
    <t>最上保育所</t>
    <rPh sb="0" eb="2">
      <t>モガミ</t>
    </rPh>
    <rPh sb="2" eb="5">
      <t>ホイクショ</t>
    </rPh>
    <phoneticPr fontId="3"/>
  </si>
  <si>
    <t>047-0023</t>
    <phoneticPr fontId="3"/>
  </si>
  <si>
    <t>0134-22-2770</t>
    <phoneticPr fontId="3"/>
  </si>
  <si>
    <t>小樽相愛会</t>
    <rPh sb="0" eb="2">
      <t>オタル</t>
    </rPh>
    <rPh sb="2" eb="4">
      <t>ソウアイ</t>
    </rPh>
    <rPh sb="4" eb="5">
      <t>カイ</t>
    </rPh>
    <phoneticPr fontId="3"/>
  </si>
  <si>
    <t>相愛保育所</t>
    <rPh sb="0" eb="2">
      <t>ソウアイ</t>
    </rPh>
    <rPh sb="2" eb="5">
      <t>ホイクショ</t>
    </rPh>
    <phoneticPr fontId="3"/>
  </si>
  <si>
    <t>047-0036</t>
    <phoneticPr fontId="3"/>
  </si>
  <si>
    <t>0134-32-7564</t>
    <phoneticPr fontId="3"/>
  </si>
  <si>
    <t>手宮保育所</t>
    <rPh sb="0" eb="2">
      <t>テミヤ</t>
    </rPh>
    <rPh sb="2" eb="5">
      <t>ホイクショ</t>
    </rPh>
    <phoneticPr fontId="3"/>
  </si>
  <si>
    <t>0134-23-1810</t>
    <phoneticPr fontId="3"/>
  </si>
  <si>
    <t>奥沢保育所</t>
    <rPh sb="0" eb="2">
      <t>オクサワ</t>
    </rPh>
    <rPh sb="2" eb="5">
      <t>ホイクショ</t>
    </rPh>
    <phoneticPr fontId="3"/>
  </si>
  <si>
    <t>047-0013</t>
    <phoneticPr fontId="3"/>
  </si>
  <si>
    <t>0134-22-4641</t>
    <phoneticPr fontId="3"/>
  </si>
  <si>
    <t>銭函保育所</t>
    <rPh sb="0" eb="2">
      <t>ゼニバコ</t>
    </rPh>
    <rPh sb="2" eb="5">
      <t>ホイクショ</t>
    </rPh>
    <phoneticPr fontId="3"/>
  </si>
  <si>
    <t>047-0261</t>
    <phoneticPr fontId="3"/>
  </si>
  <si>
    <t>0134-62-2890</t>
    <phoneticPr fontId="3"/>
  </si>
  <si>
    <t>龍徳保育園</t>
    <rPh sb="0" eb="1">
      <t>リュウ</t>
    </rPh>
    <rPh sb="1" eb="2">
      <t>トク</t>
    </rPh>
    <rPh sb="2" eb="5">
      <t>ホイクエン</t>
    </rPh>
    <phoneticPr fontId="3"/>
  </si>
  <si>
    <t>047-0003</t>
    <phoneticPr fontId="3"/>
  </si>
  <si>
    <t>0134-25-3073</t>
    <phoneticPr fontId="3"/>
  </si>
  <si>
    <t>赤岩保育所</t>
    <rPh sb="0" eb="1">
      <t>アカ</t>
    </rPh>
    <rPh sb="1" eb="2">
      <t>イワ</t>
    </rPh>
    <rPh sb="2" eb="5">
      <t>ホイクショ</t>
    </rPh>
    <phoneticPr fontId="3"/>
  </si>
  <si>
    <t>047-0046</t>
  </si>
  <si>
    <t>0134-22-9536</t>
  </si>
  <si>
    <t>日本赤十字社北海道支部</t>
    <rPh sb="0" eb="2">
      <t>ニホン</t>
    </rPh>
    <rPh sb="2" eb="6">
      <t>セキジュウジシャ</t>
    </rPh>
    <rPh sb="6" eb="9">
      <t>ホッカイドウ</t>
    </rPh>
    <rPh sb="9" eb="11">
      <t>シブ</t>
    </rPh>
    <phoneticPr fontId="3"/>
  </si>
  <si>
    <t>日本赤十字社小樽保育所</t>
    <rPh sb="0" eb="2">
      <t>ニホン</t>
    </rPh>
    <rPh sb="2" eb="6">
      <t>セキジュウジシャ</t>
    </rPh>
    <rPh sb="6" eb="8">
      <t>オタル</t>
    </rPh>
    <rPh sb="8" eb="11">
      <t>ホイクショ</t>
    </rPh>
    <phoneticPr fontId="3"/>
  </si>
  <si>
    <t>047-0034</t>
    <phoneticPr fontId="3"/>
  </si>
  <si>
    <t>0134-22-5223</t>
    <phoneticPr fontId="3"/>
  </si>
  <si>
    <t>本願寺小樽別院</t>
    <rPh sb="0" eb="3">
      <t>ホンガンジ</t>
    </rPh>
    <rPh sb="3" eb="5">
      <t>オタル</t>
    </rPh>
    <rPh sb="5" eb="6">
      <t>ベツ</t>
    </rPh>
    <rPh sb="6" eb="7">
      <t>イン</t>
    </rPh>
    <phoneticPr fontId="3"/>
  </si>
  <si>
    <t>若竹保育所</t>
    <rPh sb="0" eb="2">
      <t>ワカタケ</t>
    </rPh>
    <rPh sb="2" eb="5">
      <t>ホイクショ</t>
    </rPh>
    <phoneticPr fontId="3"/>
  </si>
  <si>
    <t>047-0001</t>
    <phoneticPr fontId="3"/>
  </si>
  <si>
    <t>0134-22-6539</t>
    <phoneticPr fontId="3"/>
  </si>
  <si>
    <t>小樽別院保育協会</t>
    <rPh sb="0" eb="2">
      <t>オタル</t>
    </rPh>
    <rPh sb="2" eb="4">
      <t>ベツイン</t>
    </rPh>
    <rPh sb="4" eb="6">
      <t>ホイク</t>
    </rPh>
    <rPh sb="6" eb="8">
      <t>キョウカイ</t>
    </rPh>
    <phoneticPr fontId="3"/>
  </si>
  <si>
    <t>新光保育園</t>
    <rPh sb="0" eb="2">
      <t>シンコウ</t>
    </rPh>
    <rPh sb="2" eb="5">
      <t>ホイクエン</t>
    </rPh>
    <phoneticPr fontId="3"/>
  </si>
  <si>
    <t>047-0152</t>
    <phoneticPr fontId="3"/>
  </si>
  <si>
    <t>0134-54-8145</t>
    <phoneticPr fontId="3"/>
  </si>
  <si>
    <t>小樽愛育会</t>
    <rPh sb="0" eb="2">
      <t>オタル</t>
    </rPh>
    <rPh sb="2" eb="3">
      <t>アイ</t>
    </rPh>
    <rPh sb="3" eb="4">
      <t>イク</t>
    </rPh>
    <rPh sb="4" eb="5">
      <t>カイ</t>
    </rPh>
    <phoneticPr fontId="3"/>
  </si>
  <si>
    <t>愛育保育園</t>
    <rPh sb="0" eb="2">
      <t>アイイク</t>
    </rPh>
    <rPh sb="2" eb="5">
      <t>ホイクエン</t>
    </rPh>
    <phoneticPr fontId="3"/>
  </si>
  <si>
    <t>047-0024</t>
    <phoneticPr fontId="3"/>
  </si>
  <si>
    <t>0134-33-5858</t>
    <phoneticPr fontId="3"/>
  </si>
  <si>
    <t>杉の子会</t>
    <rPh sb="0" eb="1">
      <t>スギ</t>
    </rPh>
    <rPh sb="2" eb="3">
      <t>コ</t>
    </rPh>
    <rPh sb="3" eb="4">
      <t>カイ</t>
    </rPh>
    <phoneticPr fontId="3"/>
  </si>
  <si>
    <t>杉の子保育園</t>
    <rPh sb="0" eb="1">
      <t>スギ</t>
    </rPh>
    <rPh sb="2" eb="3">
      <t>コ</t>
    </rPh>
    <rPh sb="3" eb="6">
      <t>ホイクエン</t>
    </rPh>
    <phoneticPr fontId="3"/>
  </si>
  <si>
    <t>0134-32-1223</t>
    <phoneticPr fontId="3"/>
  </si>
  <si>
    <t>さくら乳児保育園</t>
    <rPh sb="3" eb="5">
      <t>ニュウジ</t>
    </rPh>
    <rPh sb="5" eb="8">
      <t>ホイクエン</t>
    </rPh>
    <phoneticPr fontId="3"/>
  </si>
  <si>
    <t>0134-51-5557</t>
    <phoneticPr fontId="3"/>
  </si>
  <si>
    <t>村</t>
  </si>
  <si>
    <t>島牧村</t>
    <rPh sb="0" eb="3">
      <t>シママキムラ</t>
    </rPh>
    <phoneticPr fontId="3"/>
  </si>
  <si>
    <t>島牧保育所</t>
  </si>
  <si>
    <t>048-0622</t>
  </si>
  <si>
    <t>島牧村</t>
  </si>
  <si>
    <t>0136-75-6423</t>
  </si>
  <si>
    <t>町</t>
  </si>
  <si>
    <t>寿都町</t>
    <rPh sb="0" eb="3">
      <t>スッツチョウ</t>
    </rPh>
    <phoneticPr fontId="3"/>
  </si>
  <si>
    <t>寿都町立寿都保育園</t>
  </si>
  <si>
    <t>048-0405</t>
  </si>
  <si>
    <t>寿都町</t>
  </si>
  <si>
    <t>0136-62-2637</t>
  </si>
  <si>
    <t>蘭越町</t>
    <rPh sb="0" eb="3">
      <t>ランコシチョウ</t>
    </rPh>
    <phoneticPr fontId="3"/>
  </si>
  <si>
    <t>蘭越町立蘭越保育所</t>
    <rPh sb="0" eb="3">
      <t>ランコシマチ</t>
    </rPh>
    <rPh sb="3" eb="4">
      <t>リツ</t>
    </rPh>
    <rPh sb="4" eb="6">
      <t>ランコシ</t>
    </rPh>
    <rPh sb="6" eb="9">
      <t>ホイクショ</t>
    </rPh>
    <phoneticPr fontId="3"/>
  </si>
  <si>
    <t>048-1301</t>
    <phoneticPr fontId="3"/>
  </si>
  <si>
    <t>蘭越町</t>
  </si>
  <si>
    <t>0136-57-5439</t>
    <phoneticPr fontId="3"/>
  </si>
  <si>
    <t>ニセコ町</t>
    <rPh sb="3" eb="4">
      <t>チョウ</t>
    </rPh>
    <phoneticPr fontId="3"/>
  </si>
  <si>
    <t>ニセコ町幼児センター</t>
    <rPh sb="3" eb="4">
      <t>チョウ</t>
    </rPh>
    <rPh sb="4" eb="6">
      <t>ヨウジ</t>
    </rPh>
    <phoneticPr fontId="9"/>
  </si>
  <si>
    <t>048-1501</t>
  </si>
  <si>
    <t>ニセコ町</t>
  </si>
  <si>
    <t>0136-44-2700</t>
  </si>
  <si>
    <t>留寿都村</t>
    <rPh sb="0" eb="4">
      <t>ルスツムラ</t>
    </rPh>
    <phoneticPr fontId="3"/>
  </si>
  <si>
    <t>048-1731</t>
    <phoneticPr fontId="3"/>
  </si>
  <si>
    <t>留寿都村</t>
  </si>
  <si>
    <t>0136-46-3253</t>
    <phoneticPr fontId="3"/>
  </si>
  <si>
    <t>喜茂別町</t>
    <rPh sb="0" eb="4">
      <t>キモベツチョウ</t>
    </rPh>
    <phoneticPr fontId="3"/>
  </si>
  <si>
    <t>喜茂別町保育所</t>
    <rPh sb="0" eb="3">
      <t>キモベツ</t>
    </rPh>
    <rPh sb="3" eb="4">
      <t>チョウ</t>
    </rPh>
    <rPh sb="4" eb="7">
      <t>ホイクショ</t>
    </rPh>
    <phoneticPr fontId="3"/>
  </si>
  <si>
    <t>044-0201</t>
  </si>
  <si>
    <t>喜茂別町</t>
  </si>
  <si>
    <t>0136-33-2142</t>
  </si>
  <si>
    <t>倶知安町</t>
    <rPh sb="0" eb="4">
      <t>クッチャンチョウ</t>
    </rPh>
    <phoneticPr fontId="3"/>
  </si>
  <si>
    <t>くっちゃん保育所ぬくぬく</t>
    <rPh sb="5" eb="8">
      <t>ホイクショ</t>
    </rPh>
    <phoneticPr fontId="3"/>
  </si>
  <si>
    <t>0136-55-8080</t>
    <phoneticPr fontId="3"/>
  </si>
  <si>
    <t>共和町</t>
    <rPh sb="0" eb="3">
      <t>キョウワチョウ</t>
    </rPh>
    <phoneticPr fontId="3"/>
  </si>
  <si>
    <t>共和中央保育所</t>
    <rPh sb="0" eb="2">
      <t>キョウワ</t>
    </rPh>
    <rPh sb="2" eb="4">
      <t>チュウオウ</t>
    </rPh>
    <rPh sb="4" eb="7">
      <t>ホイクショ</t>
    </rPh>
    <phoneticPr fontId="3"/>
  </si>
  <si>
    <t>048-2201</t>
    <phoneticPr fontId="3"/>
  </si>
  <si>
    <t>共和町</t>
  </si>
  <si>
    <t>0135-73-2116</t>
    <phoneticPr fontId="3"/>
  </si>
  <si>
    <t>岩内町</t>
    <rPh sb="0" eb="3">
      <t>イワナイチョウ</t>
    </rPh>
    <phoneticPr fontId="3"/>
  </si>
  <si>
    <t>いわない東保育所</t>
    <rPh sb="4" eb="5">
      <t>ヒガシ</t>
    </rPh>
    <rPh sb="5" eb="8">
      <t>ホイクショ</t>
    </rPh>
    <phoneticPr fontId="3"/>
  </si>
  <si>
    <t>045-0002</t>
    <phoneticPr fontId="3"/>
  </si>
  <si>
    <t>岩内町</t>
  </si>
  <si>
    <t>0135-62-7555</t>
    <phoneticPr fontId="3"/>
  </si>
  <si>
    <t>いわない西保育所</t>
    <rPh sb="4" eb="5">
      <t>ニシ</t>
    </rPh>
    <rPh sb="5" eb="8">
      <t>ホイクショ</t>
    </rPh>
    <phoneticPr fontId="3"/>
  </si>
  <si>
    <t>045-0023</t>
    <phoneticPr fontId="3"/>
  </si>
  <si>
    <t>0135-62-1162</t>
    <phoneticPr fontId="3"/>
  </si>
  <si>
    <t>泊村</t>
    <rPh sb="0" eb="2">
      <t>トマリムラ</t>
    </rPh>
    <phoneticPr fontId="3"/>
  </si>
  <si>
    <t>とまり保育所</t>
    <rPh sb="3" eb="6">
      <t>ホイクショ</t>
    </rPh>
    <phoneticPr fontId="3"/>
  </si>
  <si>
    <t>045-0201</t>
  </si>
  <si>
    <t>泊村</t>
  </si>
  <si>
    <t>0135-75-2330</t>
  </si>
  <si>
    <t>神恵内村</t>
    <rPh sb="0" eb="4">
      <t>カモエナイムラ</t>
    </rPh>
    <phoneticPr fontId="3"/>
  </si>
  <si>
    <t>神恵内保育所</t>
  </si>
  <si>
    <t>045-0301</t>
  </si>
  <si>
    <t>神恵内村</t>
  </si>
  <si>
    <t>0135-76-5070</t>
  </si>
  <si>
    <t>積丹町</t>
    <rPh sb="0" eb="3">
      <t>シャコタンチョウ</t>
    </rPh>
    <phoneticPr fontId="3"/>
  </si>
  <si>
    <t>積丹町立びくに保育所</t>
    <rPh sb="0" eb="3">
      <t>シャコタンチョウ</t>
    </rPh>
    <rPh sb="3" eb="4">
      <t>タテ</t>
    </rPh>
    <rPh sb="7" eb="9">
      <t>ホイク</t>
    </rPh>
    <rPh sb="9" eb="10">
      <t>ジョ</t>
    </rPh>
    <phoneticPr fontId="3"/>
  </si>
  <si>
    <t>046-0201</t>
    <phoneticPr fontId="3"/>
  </si>
  <si>
    <t>積丹町</t>
  </si>
  <si>
    <t>0135-44-2250</t>
    <phoneticPr fontId="3"/>
  </si>
  <si>
    <t>よいち福祉会</t>
    <phoneticPr fontId="3"/>
  </si>
  <si>
    <t>にき保育園</t>
    <phoneticPr fontId="3"/>
  </si>
  <si>
    <t>048-2406</t>
    <phoneticPr fontId="3"/>
  </si>
  <si>
    <t>仁木町</t>
  </si>
  <si>
    <t>0135-32-3000</t>
    <phoneticPr fontId="3"/>
  </si>
  <si>
    <t>大川保育所</t>
    <rPh sb="0" eb="2">
      <t>オオカワ</t>
    </rPh>
    <rPh sb="2" eb="5">
      <t>ホイクショ</t>
    </rPh>
    <phoneticPr fontId="3"/>
  </si>
  <si>
    <t>046-0004</t>
    <phoneticPr fontId="3"/>
  </si>
  <si>
    <t>0135-23-6015</t>
    <phoneticPr fontId="3"/>
  </si>
  <si>
    <t>徳風会</t>
    <rPh sb="0" eb="1">
      <t>トク</t>
    </rPh>
    <rPh sb="1" eb="2">
      <t>フウ</t>
    </rPh>
    <rPh sb="2" eb="3">
      <t>カイ</t>
    </rPh>
    <phoneticPr fontId="3"/>
  </si>
  <si>
    <t>ほうりゅうじ保育園</t>
    <rPh sb="6" eb="9">
      <t>ホイクエン</t>
    </rPh>
    <phoneticPr fontId="3"/>
  </si>
  <si>
    <t>046-0022</t>
    <phoneticPr fontId="3"/>
  </si>
  <si>
    <t>0135-22-2401</t>
    <phoneticPr fontId="3"/>
  </si>
  <si>
    <t>046-0014</t>
    <phoneticPr fontId="3"/>
  </si>
  <si>
    <t>0135-22-2159</t>
    <phoneticPr fontId="3"/>
  </si>
  <si>
    <t>胆振</t>
    <rPh sb="0" eb="1">
      <t>タン</t>
    </rPh>
    <rPh sb="1" eb="2">
      <t>ブ</t>
    </rPh>
    <phoneticPr fontId="9"/>
  </si>
  <si>
    <t>室蘭福祉事業協会</t>
    <rPh sb="0" eb="2">
      <t>ムロラン</t>
    </rPh>
    <rPh sb="2" eb="4">
      <t>フクシ</t>
    </rPh>
    <rPh sb="4" eb="6">
      <t>ジギョウ</t>
    </rPh>
    <rPh sb="6" eb="8">
      <t>キョウカイ</t>
    </rPh>
    <phoneticPr fontId="9"/>
  </si>
  <si>
    <t>常盤保育所</t>
    <rPh sb="0" eb="2">
      <t>トキワ</t>
    </rPh>
    <rPh sb="2" eb="4">
      <t>ホイク</t>
    </rPh>
    <rPh sb="4" eb="5">
      <t>ジョ</t>
    </rPh>
    <phoneticPr fontId="9"/>
  </si>
  <si>
    <t>051-0014</t>
  </si>
  <si>
    <t>0143-22-3887</t>
  </si>
  <si>
    <t>胆振</t>
    <rPh sb="0" eb="1">
      <t>タン</t>
    </rPh>
    <rPh sb="1" eb="2">
      <t>ブ</t>
    </rPh>
    <phoneticPr fontId="16"/>
  </si>
  <si>
    <t>社福</t>
    <rPh sb="0" eb="1">
      <t>シャ</t>
    </rPh>
    <rPh sb="1" eb="2">
      <t>フク</t>
    </rPh>
    <phoneticPr fontId="16"/>
  </si>
  <si>
    <t>ビハーラ室蘭</t>
    <rPh sb="4" eb="6">
      <t>ムロラン</t>
    </rPh>
    <phoneticPr fontId="16"/>
  </si>
  <si>
    <t>中島保育所</t>
    <rPh sb="0" eb="2">
      <t>ナカジマ</t>
    </rPh>
    <rPh sb="2" eb="5">
      <t>ホイクショ</t>
    </rPh>
    <phoneticPr fontId="16"/>
  </si>
  <si>
    <t>050-0075</t>
  </si>
  <si>
    <t>0143-44-3793</t>
  </si>
  <si>
    <t>東町保育所</t>
    <rPh sb="0" eb="2">
      <t>ヒガシマチ</t>
    </rPh>
    <rPh sb="2" eb="5">
      <t>ホイクショ</t>
    </rPh>
    <phoneticPr fontId="9"/>
  </si>
  <si>
    <t>050-0082</t>
  </si>
  <si>
    <t>0143-44-3413</t>
  </si>
  <si>
    <t>双葉保育所</t>
    <rPh sb="0" eb="2">
      <t>フタバ</t>
    </rPh>
    <rPh sb="2" eb="5">
      <t>ホイクショ</t>
    </rPh>
    <phoneticPr fontId="9"/>
  </si>
  <si>
    <t>050-0084</t>
  </si>
  <si>
    <t>0143-44-3612</t>
  </si>
  <si>
    <t>白鳥保育所</t>
    <rPh sb="0" eb="2">
      <t>ハクチョウ</t>
    </rPh>
    <rPh sb="2" eb="5">
      <t>ホイクショ</t>
    </rPh>
    <phoneticPr fontId="9"/>
  </si>
  <si>
    <t>050-0054</t>
  </si>
  <si>
    <t>0143-59-2570</t>
  </si>
  <si>
    <t>みどり保育園</t>
    <rPh sb="3" eb="6">
      <t>ホイクエン</t>
    </rPh>
    <phoneticPr fontId="9"/>
  </si>
  <si>
    <t>051-0004</t>
  </si>
  <si>
    <t>0143-22-6296</t>
  </si>
  <si>
    <t>楽山保育園</t>
    <rPh sb="0" eb="1">
      <t>ラク</t>
    </rPh>
    <rPh sb="1" eb="2">
      <t>ヤマ</t>
    </rPh>
    <rPh sb="2" eb="5">
      <t>ホイクエン</t>
    </rPh>
    <phoneticPr fontId="9"/>
  </si>
  <si>
    <t>050-0073</t>
  </si>
  <si>
    <t>0143-45-4215</t>
  </si>
  <si>
    <t>ビハーラ室蘭</t>
    <rPh sb="4" eb="6">
      <t>ムロラン</t>
    </rPh>
    <phoneticPr fontId="9"/>
  </si>
  <si>
    <t>港北保育所</t>
    <rPh sb="0" eb="2">
      <t>コウホク</t>
    </rPh>
    <rPh sb="2" eb="5">
      <t>ホイクショ</t>
    </rPh>
    <phoneticPr fontId="9"/>
  </si>
  <si>
    <t>050-0065</t>
  </si>
  <si>
    <t>0143-55-2200</t>
  </si>
  <si>
    <t>北斗文化学園福祉会</t>
    <rPh sb="0" eb="2">
      <t>ホクト</t>
    </rPh>
    <rPh sb="2" eb="4">
      <t>ブンカ</t>
    </rPh>
    <rPh sb="4" eb="6">
      <t>ガクエン</t>
    </rPh>
    <rPh sb="6" eb="8">
      <t>フクシ</t>
    </rPh>
    <rPh sb="8" eb="9">
      <t>カイ</t>
    </rPh>
    <phoneticPr fontId="9"/>
  </si>
  <si>
    <t>ほくと保育園</t>
    <rPh sb="3" eb="6">
      <t>ホイクエン</t>
    </rPh>
    <phoneticPr fontId="9"/>
  </si>
  <si>
    <t>050-0072</t>
  </si>
  <si>
    <t>0143-45-8100</t>
  </si>
  <si>
    <t>胆振</t>
    <rPh sb="0" eb="1">
      <t>タン</t>
    </rPh>
    <rPh sb="1" eb="2">
      <t>ブ</t>
    </rPh>
    <phoneticPr fontId="3"/>
  </si>
  <si>
    <t>苫小牧市</t>
    <rPh sb="0" eb="4">
      <t>トマコマイシ</t>
    </rPh>
    <phoneticPr fontId="3"/>
  </si>
  <si>
    <t>苫小牧市立みその保育園</t>
    <rPh sb="0" eb="3">
      <t>トマコマイ</t>
    </rPh>
    <rPh sb="3" eb="5">
      <t>シリツ</t>
    </rPh>
    <rPh sb="8" eb="11">
      <t>ホイクエン</t>
    </rPh>
    <phoneticPr fontId="3"/>
  </si>
  <si>
    <t>053-0041</t>
  </si>
  <si>
    <t>0144-34-4339</t>
  </si>
  <si>
    <t>錦岡福祉会</t>
    <rPh sb="0" eb="2">
      <t>ニシキオカ</t>
    </rPh>
    <rPh sb="2" eb="4">
      <t>フクシ</t>
    </rPh>
    <rPh sb="4" eb="5">
      <t>カイ</t>
    </rPh>
    <phoneticPr fontId="3"/>
  </si>
  <si>
    <t>錦岡保育園</t>
    <rPh sb="0" eb="2">
      <t>ニシキオカ</t>
    </rPh>
    <rPh sb="2" eb="5">
      <t>ホイクエン</t>
    </rPh>
    <phoneticPr fontId="3"/>
  </si>
  <si>
    <t>059-1264</t>
  </si>
  <si>
    <t>0144-67-0033</t>
  </si>
  <si>
    <t>沼ノ端福祉会</t>
    <rPh sb="0" eb="3">
      <t>ヌマノハタ</t>
    </rPh>
    <rPh sb="3" eb="5">
      <t>フクシ</t>
    </rPh>
    <rPh sb="5" eb="6">
      <t>カイ</t>
    </rPh>
    <phoneticPr fontId="3"/>
  </si>
  <si>
    <t>拓勇おひさま保育園</t>
    <rPh sb="0" eb="2">
      <t>タクユウ</t>
    </rPh>
    <rPh sb="6" eb="9">
      <t>ホイクエン</t>
    </rPh>
    <phoneticPr fontId="3"/>
  </si>
  <si>
    <t>059-1302</t>
  </si>
  <si>
    <t>0144-52-0020</t>
  </si>
  <si>
    <t>中野福祉会</t>
    <rPh sb="0" eb="2">
      <t>ナカノ</t>
    </rPh>
    <rPh sb="2" eb="4">
      <t>フクシ</t>
    </rPh>
    <rPh sb="4" eb="5">
      <t>カイ</t>
    </rPh>
    <phoneticPr fontId="3"/>
  </si>
  <si>
    <t>なかの保育園</t>
    <rPh sb="3" eb="6">
      <t>ホイクエン</t>
    </rPh>
    <phoneticPr fontId="3"/>
  </si>
  <si>
    <t>053-0005</t>
  </si>
  <si>
    <t>0144-38-5588</t>
  </si>
  <si>
    <t>苫小牧市立いとい北保育園</t>
    <rPh sb="8" eb="9">
      <t>キタ</t>
    </rPh>
    <rPh sb="9" eb="12">
      <t>ホイクエン</t>
    </rPh>
    <phoneticPr fontId="3"/>
  </si>
  <si>
    <t>0144-74-2110</t>
  </si>
  <si>
    <t>苫小牧市福祉事業協会</t>
    <rPh sb="0" eb="4">
      <t>トマコマイシ</t>
    </rPh>
    <rPh sb="4" eb="6">
      <t>フクシ</t>
    </rPh>
    <rPh sb="6" eb="8">
      <t>ジギョウ</t>
    </rPh>
    <rPh sb="8" eb="10">
      <t>キョウカイ</t>
    </rPh>
    <phoneticPr fontId="3"/>
  </si>
  <si>
    <t>ひよし保育園</t>
    <rPh sb="3" eb="6">
      <t>ホイクエン</t>
    </rPh>
    <phoneticPr fontId="3"/>
  </si>
  <si>
    <t>053-0816</t>
  </si>
  <si>
    <t>0144-73-7620</t>
  </si>
  <si>
    <t>こいとい保育園</t>
    <rPh sb="4" eb="7">
      <t>ホイクエン</t>
    </rPh>
    <phoneticPr fontId="3"/>
  </si>
  <si>
    <t>0144-73-2600</t>
  </si>
  <si>
    <t>たいせい保育園</t>
    <rPh sb="4" eb="7">
      <t>ホイクエン</t>
    </rPh>
    <phoneticPr fontId="3"/>
  </si>
  <si>
    <t>053-0806</t>
  </si>
  <si>
    <t>0144-72-9257</t>
  </si>
  <si>
    <t>すえひろ保育園</t>
    <rPh sb="4" eb="7">
      <t>ホイクエン</t>
    </rPh>
    <phoneticPr fontId="3"/>
  </si>
  <si>
    <t>053-0011</t>
  </si>
  <si>
    <t>0144-36-9656</t>
  </si>
  <si>
    <t>山手の里</t>
    <rPh sb="0" eb="2">
      <t>ヤマテ</t>
    </rPh>
    <rPh sb="3" eb="4">
      <t>サト</t>
    </rPh>
    <phoneticPr fontId="3"/>
  </si>
  <si>
    <t>山手キューピット保育園</t>
    <rPh sb="0" eb="2">
      <t>ヤマテ</t>
    </rPh>
    <rPh sb="8" eb="11">
      <t>ホイクエン</t>
    </rPh>
    <phoneticPr fontId="3"/>
  </si>
  <si>
    <t>053-0851</t>
  </si>
  <si>
    <t>0144-73-2762</t>
  </si>
  <si>
    <t>053-0832</t>
  </si>
  <si>
    <t>0144-73-7033</t>
  </si>
  <si>
    <t>東雲福祉会</t>
    <rPh sb="0" eb="2">
      <t>シノノメ</t>
    </rPh>
    <rPh sb="2" eb="5">
      <t>フクシカイ</t>
    </rPh>
    <phoneticPr fontId="3"/>
  </si>
  <si>
    <t>うとない保育園</t>
    <rPh sb="4" eb="7">
      <t>ホイクエン</t>
    </rPh>
    <phoneticPr fontId="3"/>
  </si>
  <si>
    <t>059-1307</t>
  </si>
  <si>
    <t>0144-82-8161</t>
  </si>
  <si>
    <t>あけの保育園</t>
    <rPh sb="3" eb="6">
      <t>ホイクエン</t>
    </rPh>
    <phoneticPr fontId="3"/>
  </si>
  <si>
    <t>053-0054</t>
  </si>
  <si>
    <t>0144-57-3543</t>
  </si>
  <si>
    <t>沼ノ端おひさま保育園</t>
    <rPh sb="0" eb="1">
      <t>ヌマ</t>
    </rPh>
    <rPh sb="2" eb="3">
      <t>ハタ</t>
    </rPh>
    <rPh sb="7" eb="10">
      <t>ホイクエン</t>
    </rPh>
    <phoneticPr fontId="3"/>
  </si>
  <si>
    <t>059-1305</t>
  </si>
  <si>
    <t>0144-55-0705</t>
  </si>
  <si>
    <t>登別市</t>
    <rPh sb="0" eb="3">
      <t>ノボリベツシ</t>
    </rPh>
    <phoneticPr fontId="3"/>
  </si>
  <si>
    <t>富士保育所</t>
    <rPh sb="0" eb="2">
      <t>フジ</t>
    </rPh>
    <rPh sb="2" eb="4">
      <t>ホイク</t>
    </rPh>
    <rPh sb="4" eb="5">
      <t>ジョ</t>
    </rPh>
    <phoneticPr fontId="3"/>
  </si>
  <si>
    <t>059-0014</t>
    <phoneticPr fontId="3"/>
  </si>
  <si>
    <t>0143-85-2557</t>
    <phoneticPr fontId="3"/>
  </si>
  <si>
    <t>鷲別保育所</t>
    <rPh sb="0" eb="2">
      <t>ワシベツ</t>
    </rPh>
    <rPh sb="2" eb="5">
      <t>ホイクショ</t>
    </rPh>
    <phoneticPr fontId="3"/>
  </si>
  <si>
    <t>059-0034</t>
    <phoneticPr fontId="3"/>
  </si>
  <si>
    <t>0143-86-7254</t>
    <phoneticPr fontId="3"/>
  </si>
  <si>
    <t>市</t>
    <rPh sb="0" eb="1">
      <t>シ</t>
    </rPh>
    <phoneticPr fontId="9"/>
  </si>
  <si>
    <t>登別立正学園</t>
    <rPh sb="0" eb="2">
      <t>ノボリベツ</t>
    </rPh>
    <rPh sb="2" eb="4">
      <t>リッショウ</t>
    </rPh>
    <rPh sb="4" eb="6">
      <t>ガクエン</t>
    </rPh>
    <phoneticPr fontId="9"/>
  </si>
  <si>
    <t>登別保育所</t>
    <rPh sb="0" eb="2">
      <t>ノボリベツ</t>
    </rPh>
    <rPh sb="2" eb="5">
      <t>ホイクショ</t>
    </rPh>
    <phoneticPr fontId="9"/>
  </si>
  <si>
    <t>0143-80-1133</t>
  </si>
  <si>
    <t>0143-86-9515</t>
  </si>
  <si>
    <t>幌別東保育所</t>
    <rPh sb="0" eb="2">
      <t>ホロベツ</t>
    </rPh>
    <rPh sb="2" eb="3">
      <t>ヒガシ</t>
    </rPh>
    <rPh sb="3" eb="6">
      <t>ホイクショ</t>
    </rPh>
    <phoneticPr fontId="9"/>
  </si>
  <si>
    <t>059-0013</t>
  </si>
  <si>
    <t>0143-88-0151</t>
  </si>
  <si>
    <t>伊達睦会</t>
    <rPh sb="0" eb="2">
      <t>ダテ</t>
    </rPh>
    <rPh sb="2" eb="3">
      <t>ムツミ</t>
    </rPh>
    <rPh sb="3" eb="4">
      <t>カイ</t>
    </rPh>
    <phoneticPr fontId="3"/>
  </si>
  <si>
    <t>伊達保育所</t>
    <rPh sb="0" eb="2">
      <t>ダテ</t>
    </rPh>
    <rPh sb="2" eb="5">
      <t>ホイクショ</t>
    </rPh>
    <phoneticPr fontId="3"/>
  </si>
  <si>
    <t>052-0027</t>
    <phoneticPr fontId="3"/>
  </si>
  <si>
    <t>0142-23-4017</t>
    <phoneticPr fontId="3"/>
  </si>
  <si>
    <t>ふたば保育所</t>
    <rPh sb="3" eb="6">
      <t>ホイクショ</t>
    </rPh>
    <phoneticPr fontId="3"/>
  </si>
  <si>
    <t>052-0032</t>
    <phoneticPr fontId="3"/>
  </si>
  <si>
    <t>0142-23-2792</t>
    <phoneticPr fontId="3"/>
  </si>
  <si>
    <t>伊達市</t>
    <rPh sb="0" eb="3">
      <t>ダテシ</t>
    </rPh>
    <phoneticPr fontId="3"/>
  </si>
  <si>
    <t>伊達市立ひまわり保育所</t>
    <rPh sb="0" eb="2">
      <t>ダテ</t>
    </rPh>
    <rPh sb="2" eb="4">
      <t>シリツ</t>
    </rPh>
    <rPh sb="8" eb="11">
      <t>ホイクショ</t>
    </rPh>
    <phoneticPr fontId="3"/>
  </si>
  <si>
    <t>052-0011</t>
  </si>
  <si>
    <t>0142-25-3493</t>
  </si>
  <si>
    <t>伊達市立くるみ保育所</t>
    <rPh sb="0" eb="2">
      <t>ダテ</t>
    </rPh>
    <rPh sb="2" eb="4">
      <t>シリツ</t>
    </rPh>
    <rPh sb="7" eb="10">
      <t>ホイクショ</t>
    </rPh>
    <phoneticPr fontId="3"/>
  </si>
  <si>
    <t>052-0021</t>
    <phoneticPr fontId="3"/>
  </si>
  <si>
    <t>0142-25-1165</t>
    <phoneticPr fontId="3"/>
  </si>
  <si>
    <t>うす保育所</t>
    <rPh sb="2" eb="5">
      <t>ホイクショ</t>
    </rPh>
    <phoneticPr fontId="3"/>
  </si>
  <si>
    <t>059-0151</t>
    <phoneticPr fontId="3"/>
  </si>
  <si>
    <t>0142-38-2598</t>
    <phoneticPr fontId="3"/>
  </si>
  <si>
    <t>iNe Japon株式会社</t>
    <rPh sb="9" eb="11">
      <t>カブシキ</t>
    </rPh>
    <rPh sb="11" eb="13">
      <t>カイシャ</t>
    </rPh>
    <phoneticPr fontId="3"/>
  </si>
  <si>
    <t>伊達市立大滝保育所</t>
    <rPh sb="0" eb="2">
      <t>ダテ</t>
    </rPh>
    <rPh sb="2" eb="4">
      <t>シリツ</t>
    </rPh>
    <rPh sb="4" eb="6">
      <t>オオタキ</t>
    </rPh>
    <rPh sb="6" eb="9">
      <t>ホイクショ</t>
    </rPh>
    <phoneticPr fontId="3"/>
  </si>
  <si>
    <t>052-0311</t>
    <phoneticPr fontId="3"/>
  </si>
  <si>
    <t>0142-68-6262</t>
    <phoneticPr fontId="3"/>
  </si>
  <si>
    <t>くさぶえ</t>
    <phoneticPr fontId="3"/>
  </si>
  <si>
    <t>虹の橋保育園</t>
    <rPh sb="0" eb="1">
      <t>ニジ</t>
    </rPh>
    <rPh sb="2" eb="3">
      <t>ハシ</t>
    </rPh>
    <rPh sb="3" eb="6">
      <t>ホイクエン</t>
    </rPh>
    <phoneticPr fontId="3"/>
  </si>
  <si>
    <t>052-0014</t>
    <phoneticPr fontId="3"/>
  </si>
  <si>
    <t>0142-25-7111</t>
    <phoneticPr fontId="3"/>
  </si>
  <si>
    <t>くさぶえ</t>
  </si>
  <si>
    <t>つつじ保育所</t>
    <rPh sb="3" eb="6">
      <t>ホイクショ</t>
    </rPh>
    <phoneticPr fontId="2"/>
  </si>
  <si>
    <t>052-0014</t>
  </si>
  <si>
    <t>0142-25-1918</t>
  </si>
  <si>
    <t>豊浦町</t>
    <rPh sb="0" eb="2">
      <t>トヨウラ</t>
    </rPh>
    <rPh sb="2" eb="3">
      <t>マチ</t>
    </rPh>
    <phoneticPr fontId="3"/>
  </si>
  <si>
    <t>大岸保育所</t>
    <rPh sb="0" eb="2">
      <t>オオキシ</t>
    </rPh>
    <rPh sb="2" eb="5">
      <t>ホイクショ</t>
    </rPh>
    <phoneticPr fontId="3"/>
  </si>
  <si>
    <t>049-5332</t>
    <phoneticPr fontId="3"/>
  </si>
  <si>
    <t>0142-84-1351</t>
    <phoneticPr fontId="3"/>
  </si>
  <si>
    <t>白老町</t>
    <rPh sb="0" eb="2">
      <t>シラオイ</t>
    </rPh>
    <rPh sb="2" eb="3">
      <t>マチ</t>
    </rPh>
    <phoneticPr fontId="3"/>
  </si>
  <si>
    <t>はまなす保育園</t>
    <rPh sb="4" eb="7">
      <t>ホイクエン</t>
    </rPh>
    <phoneticPr fontId="3"/>
  </si>
  <si>
    <t>059-0922</t>
    <phoneticPr fontId="3"/>
  </si>
  <si>
    <t>0144-83-2271</t>
    <phoneticPr fontId="3"/>
  </si>
  <si>
    <t>洞爺湖町</t>
    <rPh sb="0" eb="4">
      <t>トウヤコチョウ</t>
    </rPh>
    <phoneticPr fontId="3"/>
  </si>
  <si>
    <t>本町保育所</t>
    <rPh sb="0" eb="2">
      <t>ホンチョウ</t>
    </rPh>
    <rPh sb="2" eb="5">
      <t>ホイクショ</t>
    </rPh>
    <phoneticPr fontId="3"/>
  </si>
  <si>
    <t>049-5615</t>
    <phoneticPr fontId="3"/>
  </si>
  <si>
    <t>洞爺湖町</t>
  </si>
  <si>
    <t>0142-76-2673</t>
    <phoneticPr fontId="3"/>
  </si>
  <si>
    <t>桜ヶ丘保育所</t>
    <rPh sb="0" eb="3">
      <t>サクラガオカ</t>
    </rPh>
    <rPh sb="3" eb="6">
      <t>ホイクショ</t>
    </rPh>
    <phoneticPr fontId="3"/>
  </si>
  <si>
    <t>049-5721</t>
    <phoneticPr fontId="3"/>
  </si>
  <si>
    <t>0142-75-2088</t>
    <phoneticPr fontId="3"/>
  </si>
  <si>
    <t>入江保育所</t>
    <rPh sb="0" eb="2">
      <t>イリエ</t>
    </rPh>
    <rPh sb="2" eb="5">
      <t>ホイクショ</t>
    </rPh>
    <phoneticPr fontId="3"/>
  </si>
  <si>
    <t>049-5603</t>
    <phoneticPr fontId="3"/>
  </si>
  <si>
    <t>0142-76-4317</t>
    <phoneticPr fontId="3"/>
  </si>
  <si>
    <t>洞爺保育所</t>
    <rPh sb="0" eb="2">
      <t>トウヤ</t>
    </rPh>
    <rPh sb="2" eb="5">
      <t>ホイクショ</t>
    </rPh>
    <phoneticPr fontId="3"/>
  </si>
  <si>
    <t>049-5802</t>
    <phoneticPr fontId="3"/>
  </si>
  <si>
    <t>0142-82-5559</t>
    <phoneticPr fontId="3"/>
  </si>
  <si>
    <t>日高町</t>
    <rPh sb="0" eb="3">
      <t>ヒダカチョウ</t>
    </rPh>
    <phoneticPr fontId="3"/>
  </si>
  <si>
    <t>日高町立日高保育所</t>
    <rPh sb="0" eb="2">
      <t>ヒダカ</t>
    </rPh>
    <rPh sb="2" eb="4">
      <t>チョウリツ</t>
    </rPh>
    <rPh sb="4" eb="6">
      <t>ヒダカ</t>
    </rPh>
    <rPh sb="6" eb="8">
      <t>ホイク</t>
    </rPh>
    <rPh sb="8" eb="9">
      <t>ジョ</t>
    </rPh>
    <phoneticPr fontId="3"/>
  </si>
  <si>
    <t>055-2301</t>
    <phoneticPr fontId="3"/>
  </si>
  <si>
    <t>01457-6-2109</t>
    <phoneticPr fontId="3"/>
  </si>
  <si>
    <t>日高町立厚賀すずらん保育所</t>
    <rPh sb="0" eb="2">
      <t>ヒダカ</t>
    </rPh>
    <rPh sb="2" eb="4">
      <t>チョウリツ</t>
    </rPh>
    <rPh sb="4" eb="6">
      <t>アツガ</t>
    </rPh>
    <rPh sb="10" eb="12">
      <t>ホイク</t>
    </rPh>
    <rPh sb="12" eb="13">
      <t>ジョ</t>
    </rPh>
    <phoneticPr fontId="3"/>
  </si>
  <si>
    <t>059-2243</t>
    <phoneticPr fontId="3"/>
  </si>
  <si>
    <t>01456-5-2452</t>
    <phoneticPr fontId="3"/>
  </si>
  <si>
    <t>日高町立門別わかば保育所</t>
    <rPh sb="0" eb="2">
      <t>ヒダカ</t>
    </rPh>
    <rPh sb="2" eb="4">
      <t>チョウリツ</t>
    </rPh>
    <rPh sb="4" eb="6">
      <t>モンベツ</t>
    </rPh>
    <rPh sb="9" eb="12">
      <t>ホイクショ</t>
    </rPh>
    <phoneticPr fontId="3"/>
  </si>
  <si>
    <t>059-2122</t>
  </si>
  <si>
    <t>01456-2-5349</t>
  </si>
  <si>
    <t>振内福祉会</t>
    <rPh sb="0" eb="1">
      <t>シン</t>
    </rPh>
    <rPh sb="1" eb="2">
      <t>ナイ</t>
    </rPh>
    <rPh sb="2" eb="4">
      <t>フクシ</t>
    </rPh>
    <rPh sb="4" eb="5">
      <t>カイ</t>
    </rPh>
    <phoneticPr fontId="3"/>
  </si>
  <si>
    <t>振内保育所</t>
    <rPh sb="0" eb="1">
      <t>フ</t>
    </rPh>
    <rPh sb="1" eb="2">
      <t>ナイ</t>
    </rPh>
    <rPh sb="2" eb="5">
      <t>ホイクショ</t>
    </rPh>
    <phoneticPr fontId="3"/>
  </si>
  <si>
    <t>055-0411</t>
  </si>
  <si>
    <t>01457-3-3018</t>
  </si>
  <si>
    <t>弥生福祉会</t>
    <rPh sb="0" eb="2">
      <t>ヤヨイ</t>
    </rPh>
    <rPh sb="2" eb="4">
      <t>フクシ</t>
    </rPh>
    <rPh sb="4" eb="5">
      <t>カイ</t>
    </rPh>
    <phoneticPr fontId="3"/>
  </si>
  <si>
    <t>弥生保育園</t>
    <rPh sb="0" eb="2">
      <t>ヤヨイ</t>
    </rPh>
    <rPh sb="2" eb="5">
      <t>ホイクエン</t>
    </rPh>
    <phoneticPr fontId="3"/>
  </si>
  <si>
    <t>055-0321</t>
  </si>
  <si>
    <t>01457-5-5617</t>
  </si>
  <si>
    <t>二風谷福祉会</t>
    <rPh sb="0" eb="1">
      <t>ニ</t>
    </rPh>
    <rPh sb="1" eb="2">
      <t>フウ</t>
    </rPh>
    <rPh sb="2" eb="3">
      <t>タニ</t>
    </rPh>
    <rPh sb="3" eb="5">
      <t>フクシ</t>
    </rPh>
    <rPh sb="5" eb="6">
      <t>カイ</t>
    </rPh>
    <phoneticPr fontId="3"/>
  </si>
  <si>
    <t>二風谷保育所</t>
    <rPh sb="0" eb="1">
      <t>ニ</t>
    </rPh>
    <rPh sb="1" eb="2">
      <t>カゼ</t>
    </rPh>
    <rPh sb="2" eb="3">
      <t>ヤ</t>
    </rPh>
    <rPh sb="3" eb="6">
      <t>ホイクショ</t>
    </rPh>
    <phoneticPr fontId="3"/>
  </si>
  <si>
    <t>055-0101</t>
  </si>
  <si>
    <t>01457-2-3497</t>
  </si>
  <si>
    <t>蔵野隆史</t>
    <phoneticPr fontId="3"/>
  </si>
  <si>
    <t>くるみ保育所</t>
    <rPh sb="3" eb="6">
      <t>ホイクショ</t>
    </rPh>
    <phoneticPr fontId="3"/>
  </si>
  <si>
    <t>057-0021</t>
  </si>
  <si>
    <t>0146-22-2004</t>
  </si>
  <si>
    <t>浦河町</t>
    <rPh sb="0" eb="3">
      <t>ウラカワチョウ</t>
    </rPh>
    <phoneticPr fontId="3"/>
  </si>
  <si>
    <t>荻伏保育所</t>
    <rPh sb="0" eb="1">
      <t>オギ</t>
    </rPh>
    <rPh sb="1" eb="2">
      <t>フシ</t>
    </rPh>
    <rPh sb="2" eb="5">
      <t>ホイクショ</t>
    </rPh>
    <phoneticPr fontId="3"/>
  </si>
  <si>
    <t>059-3451</t>
  </si>
  <si>
    <t>0146-26-3156</t>
  </si>
  <si>
    <t>東部保育所</t>
    <rPh sb="0" eb="2">
      <t>トウブ</t>
    </rPh>
    <rPh sb="2" eb="5">
      <t>ホイクショ</t>
    </rPh>
    <phoneticPr fontId="3"/>
  </si>
  <si>
    <t>057-0172</t>
  </si>
  <si>
    <t>0146-28-1054</t>
  </si>
  <si>
    <t>和光会</t>
    <rPh sb="0" eb="2">
      <t>ワコウ</t>
    </rPh>
    <rPh sb="2" eb="3">
      <t>カイ</t>
    </rPh>
    <phoneticPr fontId="3"/>
  </si>
  <si>
    <t>雛菊保育園</t>
    <rPh sb="0" eb="2">
      <t>ヒナギク</t>
    </rPh>
    <rPh sb="2" eb="5">
      <t>ホイクエン</t>
    </rPh>
    <phoneticPr fontId="3"/>
  </si>
  <si>
    <t>0146-22-3019</t>
  </si>
  <si>
    <t>夢の国保育園</t>
    <rPh sb="0" eb="1">
      <t>ユメ</t>
    </rPh>
    <rPh sb="2" eb="3">
      <t>クニ</t>
    </rPh>
    <rPh sb="3" eb="6">
      <t>ホイクエン</t>
    </rPh>
    <phoneticPr fontId="3"/>
  </si>
  <si>
    <t>057-0034</t>
  </si>
  <si>
    <t>0146-22-3968</t>
  </si>
  <si>
    <t>えりも町</t>
    <rPh sb="3" eb="4">
      <t>チョウ</t>
    </rPh>
    <phoneticPr fontId="3"/>
  </si>
  <si>
    <t>中央保育所</t>
    <rPh sb="0" eb="2">
      <t>チュウオウ</t>
    </rPh>
    <rPh sb="2" eb="4">
      <t>ホイク</t>
    </rPh>
    <rPh sb="4" eb="5">
      <t>ジョ</t>
    </rPh>
    <phoneticPr fontId="3"/>
  </si>
  <si>
    <t>058-0202</t>
  </si>
  <si>
    <t>えりも町</t>
  </si>
  <si>
    <t>01466-2-2411</t>
  </si>
  <si>
    <t>えりも岬保育所</t>
    <rPh sb="3" eb="4">
      <t>ミサキ</t>
    </rPh>
    <rPh sb="4" eb="7">
      <t>ホイクショ</t>
    </rPh>
    <phoneticPr fontId="3"/>
  </si>
  <si>
    <t>058-0342</t>
  </si>
  <si>
    <t>01466-3-1607</t>
  </si>
  <si>
    <t>庶野保育所</t>
    <rPh sb="0" eb="1">
      <t>ショ</t>
    </rPh>
    <rPh sb="1" eb="2">
      <t>ノ</t>
    </rPh>
    <rPh sb="2" eb="5">
      <t>ホイクショ</t>
    </rPh>
    <phoneticPr fontId="3"/>
  </si>
  <si>
    <t>058-0421</t>
  </si>
  <si>
    <t>01466-4-2207</t>
  </si>
  <si>
    <t>雪の聖母園</t>
    <rPh sb="0" eb="1">
      <t>ユキ</t>
    </rPh>
    <rPh sb="2" eb="4">
      <t>セイボ</t>
    </rPh>
    <rPh sb="4" eb="5">
      <t>エン</t>
    </rPh>
    <phoneticPr fontId="3"/>
  </si>
  <si>
    <t>静内ベビーホーム</t>
    <rPh sb="0" eb="2">
      <t>シズナイ</t>
    </rPh>
    <phoneticPr fontId="3"/>
  </si>
  <si>
    <t>056-0004</t>
  </si>
  <si>
    <t>0146-42-3175</t>
  </si>
  <si>
    <t>新ひだか町</t>
    <rPh sb="0" eb="1">
      <t>シン</t>
    </rPh>
    <rPh sb="4" eb="5">
      <t>チョウ</t>
    </rPh>
    <phoneticPr fontId="3"/>
  </si>
  <si>
    <t>静内保育所</t>
    <rPh sb="0" eb="2">
      <t>シズナイ</t>
    </rPh>
    <rPh sb="2" eb="5">
      <t>ホイクショ</t>
    </rPh>
    <phoneticPr fontId="3"/>
  </si>
  <si>
    <t>0146-42-1467</t>
  </si>
  <si>
    <t>覚葉会</t>
    <rPh sb="0" eb="1">
      <t>カク</t>
    </rPh>
    <rPh sb="1" eb="2">
      <t>ハ</t>
    </rPh>
    <rPh sb="2" eb="3">
      <t>カイ</t>
    </rPh>
    <phoneticPr fontId="3"/>
  </si>
  <si>
    <t>青葉保育園</t>
    <rPh sb="0" eb="2">
      <t>アオバ</t>
    </rPh>
    <rPh sb="2" eb="5">
      <t>ホイクエン</t>
    </rPh>
    <phoneticPr fontId="3"/>
  </si>
  <si>
    <t>059-3108</t>
  </si>
  <si>
    <t>0146-33-2133</t>
  </si>
  <si>
    <t>博鳳会</t>
    <rPh sb="0" eb="1">
      <t>ハク</t>
    </rPh>
    <rPh sb="1" eb="2">
      <t>ホウオウ</t>
    </rPh>
    <rPh sb="2" eb="3">
      <t>カイ</t>
    </rPh>
    <phoneticPr fontId="3"/>
  </si>
  <si>
    <t>歌笛保育園</t>
    <rPh sb="0" eb="1">
      <t>ウタ</t>
    </rPh>
    <rPh sb="1" eb="2">
      <t>フエ</t>
    </rPh>
    <rPh sb="2" eb="5">
      <t>ホイクエン</t>
    </rPh>
    <phoneticPr fontId="3"/>
  </si>
  <si>
    <t>059-3351</t>
  </si>
  <si>
    <t>0146-35-3334</t>
  </si>
  <si>
    <t>延出福祉会</t>
    <rPh sb="0" eb="1">
      <t>エン</t>
    </rPh>
    <rPh sb="1" eb="2">
      <t>シュツ</t>
    </rPh>
    <rPh sb="2" eb="4">
      <t>フクシカイ</t>
    </rPh>
    <rPh sb="4" eb="5">
      <t>カイ</t>
    </rPh>
    <phoneticPr fontId="3"/>
  </si>
  <si>
    <t>延出保育所</t>
    <rPh sb="0" eb="1">
      <t>ノ</t>
    </rPh>
    <rPh sb="1" eb="2">
      <t>デ</t>
    </rPh>
    <rPh sb="2" eb="5">
      <t>ホイクショ</t>
    </rPh>
    <phoneticPr fontId="3"/>
  </si>
  <si>
    <t>059-3103</t>
  </si>
  <si>
    <t>0146-33-2838</t>
  </si>
  <si>
    <t>本桐福祉会</t>
    <rPh sb="0" eb="1">
      <t>ホン</t>
    </rPh>
    <rPh sb="1" eb="2">
      <t>ギリ</t>
    </rPh>
    <rPh sb="2" eb="4">
      <t>フクシ</t>
    </rPh>
    <rPh sb="4" eb="5">
      <t>カイ</t>
    </rPh>
    <phoneticPr fontId="3"/>
  </si>
  <si>
    <t>本桐保育所</t>
    <rPh sb="0" eb="1">
      <t>ホン</t>
    </rPh>
    <rPh sb="1" eb="2">
      <t>キリ</t>
    </rPh>
    <rPh sb="2" eb="5">
      <t>ホイクショ</t>
    </rPh>
    <phoneticPr fontId="3"/>
  </si>
  <si>
    <t>059-3231</t>
  </si>
  <si>
    <t>0146-34-2223</t>
  </si>
  <si>
    <t>マーガレット保育園</t>
    <rPh sb="6" eb="9">
      <t>ホイクエン</t>
    </rPh>
    <phoneticPr fontId="3"/>
  </si>
  <si>
    <t>056-0017</t>
  </si>
  <si>
    <t>0146-42-0737</t>
  </si>
  <si>
    <t>民生博愛会</t>
    <rPh sb="0" eb="2">
      <t>ミンセイ</t>
    </rPh>
    <rPh sb="2" eb="4">
      <t>ハクアイ</t>
    </rPh>
    <rPh sb="4" eb="5">
      <t>カイ</t>
    </rPh>
    <phoneticPr fontId="3"/>
  </si>
  <si>
    <t>東光保育園</t>
    <rPh sb="0" eb="2">
      <t>トウコウ</t>
    </rPh>
    <rPh sb="2" eb="5">
      <t>ホイクエン</t>
    </rPh>
    <phoneticPr fontId="3"/>
  </si>
  <si>
    <t>049-0162</t>
  </si>
  <si>
    <t>0138-73-2984</t>
  </si>
  <si>
    <t>第二東光保育園</t>
    <rPh sb="0" eb="2">
      <t>ダイ2</t>
    </rPh>
    <rPh sb="2" eb="4">
      <t>トウコウ</t>
    </rPh>
    <rPh sb="4" eb="7">
      <t>ホイクエン</t>
    </rPh>
    <phoneticPr fontId="3"/>
  </si>
  <si>
    <t>049-0121</t>
  </si>
  <si>
    <t>0138-73-3094</t>
  </si>
  <si>
    <t>第三東光保育園</t>
    <rPh sb="0" eb="2">
      <t>ダイサン</t>
    </rPh>
    <rPh sb="2" eb="4">
      <t>トウコウ</t>
    </rPh>
    <rPh sb="4" eb="7">
      <t>ホイクエン</t>
    </rPh>
    <phoneticPr fontId="3"/>
  </si>
  <si>
    <t>049-0141</t>
  </si>
  <si>
    <t>0138-73-2281</t>
  </si>
  <si>
    <t>第四東光保育園</t>
    <rPh sb="0" eb="2">
      <t>ダイヨン</t>
    </rPh>
    <rPh sb="2" eb="4">
      <t>トウコウ</t>
    </rPh>
    <rPh sb="4" eb="7">
      <t>ホイクエン</t>
    </rPh>
    <phoneticPr fontId="3"/>
  </si>
  <si>
    <t>049-0153</t>
  </si>
  <si>
    <t>0138-73-6958</t>
  </si>
  <si>
    <t>大野保育園</t>
    <rPh sb="0" eb="2">
      <t>オオノ</t>
    </rPh>
    <rPh sb="2" eb="5">
      <t>ホイクエン</t>
    </rPh>
    <phoneticPr fontId="3"/>
  </si>
  <si>
    <t>041-1251</t>
  </si>
  <si>
    <t>0138-77-8104</t>
  </si>
  <si>
    <t>第二大野保育園</t>
    <rPh sb="0" eb="2">
      <t>ダイ2</t>
    </rPh>
    <rPh sb="2" eb="4">
      <t>オオノ</t>
    </rPh>
    <rPh sb="4" eb="7">
      <t>ホイクエン</t>
    </rPh>
    <phoneticPr fontId="3"/>
  </si>
  <si>
    <t>041-1201</t>
  </si>
  <si>
    <t>0138-77-7447</t>
  </si>
  <si>
    <t>松前町福島町</t>
    <rPh sb="0" eb="3">
      <t>マツマエチョウ</t>
    </rPh>
    <rPh sb="3" eb="6">
      <t>フクシマチョウ</t>
    </rPh>
    <phoneticPr fontId="3"/>
  </si>
  <si>
    <t>清部保育所</t>
    <rPh sb="0" eb="1">
      <t>セイ</t>
    </rPh>
    <rPh sb="1" eb="2">
      <t>ベ</t>
    </rPh>
    <rPh sb="2" eb="5">
      <t>ホイクショ</t>
    </rPh>
    <phoneticPr fontId="3"/>
  </si>
  <si>
    <t>049-1783</t>
  </si>
  <si>
    <t>0139-45-2458</t>
  </si>
  <si>
    <t>ななえ福祉会</t>
    <rPh sb="3" eb="6">
      <t>フクシカイ</t>
    </rPh>
    <phoneticPr fontId="3"/>
  </si>
  <si>
    <t>041-1135</t>
  </si>
  <si>
    <t>0138-65-8154</t>
  </si>
  <si>
    <t>藤城保育園</t>
    <rPh sb="0" eb="2">
      <t>フジシロ</t>
    </rPh>
    <rPh sb="2" eb="5">
      <t>ホイクエン</t>
    </rPh>
    <phoneticPr fontId="3"/>
  </si>
  <si>
    <t>041-1103</t>
  </si>
  <si>
    <t>0138-65-5149</t>
  </si>
  <si>
    <t>大沼保育園</t>
    <rPh sb="0" eb="2">
      <t>オオヌマ</t>
    </rPh>
    <rPh sb="2" eb="5">
      <t>ホイクエン</t>
    </rPh>
    <phoneticPr fontId="3"/>
  </si>
  <si>
    <t>041-1354</t>
  </si>
  <si>
    <t>0138-67-2774</t>
  </si>
  <si>
    <t>七飯町</t>
    <rPh sb="0" eb="3">
      <t>ナナエチョウ</t>
    </rPh>
    <phoneticPr fontId="3"/>
  </si>
  <si>
    <t>大中山保育所</t>
    <rPh sb="0" eb="3">
      <t>オオナカヤマ</t>
    </rPh>
    <rPh sb="3" eb="6">
      <t>ホイクショ</t>
    </rPh>
    <phoneticPr fontId="3"/>
  </si>
  <si>
    <t>041-1121</t>
  </si>
  <si>
    <t>0138-65-2343</t>
  </si>
  <si>
    <t>森町</t>
    <rPh sb="0" eb="2">
      <t>モリマチ</t>
    </rPh>
    <phoneticPr fontId="3"/>
  </si>
  <si>
    <t>森保育所</t>
    <rPh sb="0" eb="1">
      <t>モリ</t>
    </rPh>
    <rPh sb="1" eb="4">
      <t>ホイクショ</t>
    </rPh>
    <phoneticPr fontId="3"/>
  </si>
  <si>
    <t>049-2327</t>
  </si>
  <si>
    <t>森町</t>
  </si>
  <si>
    <t>01374-2-2579</t>
  </si>
  <si>
    <t>新川保育所</t>
    <rPh sb="0" eb="2">
      <t>シンカワ</t>
    </rPh>
    <rPh sb="2" eb="5">
      <t>ホイクショ</t>
    </rPh>
    <phoneticPr fontId="3"/>
  </si>
  <si>
    <t>049-2305</t>
  </si>
  <si>
    <t>01374-2-2543</t>
  </si>
  <si>
    <t>尾白内保育所</t>
    <rPh sb="0" eb="3">
      <t>オシロナイ</t>
    </rPh>
    <rPh sb="3" eb="6">
      <t>ホイクショ</t>
    </rPh>
    <phoneticPr fontId="3"/>
  </si>
  <si>
    <t>049-2301</t>
  </si>
  <si>
    <t>01374-2-2969</t>
  </si>
  <si>
    <t>仏子会</t>
    <rPh sb="0" eb="1">
      <t>ブツ</t>
    </rPh>
    <rPh sb="1" eb="2">
      <t>コ</t>
    </rPh>
    <rPh sb="2" eb="3">
      <t>カイ</t>
    </rPh>
    <phoneticPr fontId="3"/>
  </si>
  <si>
    <t>国の子保育園</t>
    <rPh sb="0" eb="1">
      <t>クニ</t>
    </rPh>
    <rPh sb="2" eb="3">
      <t>コ</t>
    </rPh>
    <rPh sb="3" eb="6">
      <t>ホイクエン</t>
    </rPh>
    <phoneticPr fontId="3"/>
  </si>
  <si>
    <t>049-3117</t>
  </si>
  <si>
    <t>0137-63-2372</t>
  </si>
  <si>
    <t>出雲会</t>
    <rPh sb="0" eb="2">
      <t>イズモ</t>
    </rPh>
    <rPh sb="2" eb="3">
      <t>カイ</t>
    </rPh>
    <phoneticPr fontId="3"/>
  </si>
  <si>
    <t>049-3113</t>
  </si>
  <si>
    <t>0137-62-3361</t>
  </si>
  <si>
    <t>立栄会</t>
    <rPh sb="0" eb="1">
      <t>リツ</t>
    </rPh>
    <rPh sb="1" eb="2">
      <t>エイ</t>
    </rPh>
    <rPh sb="2" eb="3">
      <t>カイ</t>
    </rPh>
    <phoneticPr fontId="3"/>
  </si>
  <si>
    <t>049-2562</t>
  </si>
  <si>
    <t>0137-67-2707</t>
  </si>
  <si>
    <t>八雲町</t>
    <rPh sb="0" eb="3">
      <t>ヤクモチョウ</t>
    </rPh>
    <phoneticPr fontId="3"/>
  </si>
  <si>
    <t>くまいし保育園</t>
    <rPh sb="4" eb="7">
      <t>ホイクエン</t>
    </rPh>
    <phoneticPr fontId="3"/>
  </si>
  <si>
    <t>043-0417</t>
  </si>
  <si>
    <t>01398-2-3553</t>
  </si>
  <si>
    <t>長万部町</t>
    <rPh sb="0" eb="4">
      <t>オシャマンベチョウ</t>
    </rPh>
    <phoneticPr fontId="3"/>
  </si>
  <si>
    <t>さかえ保育所</t>
    <rPh sb="3" eb="6">
      <t>ホイクショ</t>
    </rPh>
    <phoneticPr fontId="3"/>
  </si>
  <si>
    <t>049-3521</t>
  </si>
  <si>
    <t>01377-2-4006</t>
  </si>
  <si>
    <t>乗蓮寺</t>
    <rPh sb="0" eb="1">
      <t>ノ</t>
    </rPh>
    <rPh sb="1" eb="2">
      <t>レン</t>
    </rPh>
    <rPh sb="2" eb="3">
      <t>テラ</t>
    </rPh>
    <phoneticPr fontId="3"/>
  </si>
  <si>
    <t>いずみ保育園</t>
    <rPh sb="3" eb="6">
      <t>ホイクエン</t>
    </rPh>
    <phoneticPr fontId="3"/>
  </si>
  <si>
    <t>01377-2-3592</t>
    <phoneticPr fontId="3"/>
  </si>
  <si>
    <t>江差町</t>
    <rPh sb="0" eb="3">
      <t>エサシチョウ</t>
    </rPh>
    <phoneticPr fontId="3"/>
  </si>
  <si>
    <t>日明保育園</t>
    <rPh sb="0" eb="1">
      <t>ヒ</t>
    </rPh>
    <rPh sb="1" eb="2">
      <t>メイ</t>
    </rPh>
    <rPh sb="2" eb="5">
      <t>ホイクエン</t>
    </rPh>
    <phoneticPr fontId="3"/>
  </si>
  <si>
    <t>043-0024</t>
    <phoneticPr fontId="3"/>
  </si>
  <si>
    <t>0139-52-0603</t>
    <phoneticPr fontId="3"/>
  </si>
  <si>
    <t>水堀保育園</t>
    <rPh sb="0" eb="1">
      <t>ミズ</t>
    </rPh>
    <rPh sb="1" eb="2">
      <t>ホリ</t>
    </rPh>
    <rPh sb="2" eb="5">
      <t>ホイクエン</t>
    </rPh>
    <phoneticPr fontId="3"/>
  </si>
  <si>
    <t>043-0017</t>
    <phoneticPr fontId="3"/>
  </si>
  <si>
    <t>0139-53-6705</t>
    <phoneticPr fontId="3"/>
  </si>
  <si>
    <t>かもめ保育園</t>
    <rPh sb="3" eb="6">
      <t>ホイクエン</t>
    </rPh>
    <phoneticPr fontId="3"/>
  </si>
  <si>
    <t>043-0055</t>
    <phoneticPr fontId="3"/>
  </si>
  <si>
    <t>0139-56-1440</t>
    <phoneticPr fontId="3"/>
  </si>
  <si>
    <t>上ノ国町</t>
    <rPh sb="0" eb="1">
      <t>カミ</t>
    </rPh>
    <rPh sb="2" eb="4">
      <t>クニチョウ</t>
    </rPh>
    <phoneticPr fontId="3"/>
  </si>
  <si>
    <t>上ノ国保育所</t>
    <rPh sb="0" eb="1">
      <t>カミ</t>
    </rPh>
    <rPh sb="2" eb="3">
      <t>クニ</t>
    </rPh>
    <rPh sb="3" eb="6">
      <t>ホイクショ</t>
    </rPh>
    <phoneticPr fontId="3"/>
  </si>
  <si>
    <t>049-0611</t>
    <phoneticPr fontId="3"/>
  </si>
  <si>
    <t>上ノ国町</t>
  </si>
  <si>
    <t>0139-56-1170</t>
    <phoneticPr fontId="3"/>
  </si>
  <si>
    <t>乙部町</t>
    <rPh sb="0" eb="3">
      <t>オトベチョウ</t>
    </rPh>
    <phoneticPr fontId="3"/>
  </si>
  <si>
    <t>みさき保育園</t>
    <rPh sb="3" eb="6">
      <t>ホイクエン</t>
    </rPh>
    <phoneticPr fontId="3"/>
  </si>
  <si>
    <t>043-0231</t>
    <phoneticPr fontId="3"/>
  </si>
  <si>
    <t>乙部町</t>
  </si>
  <si>
    <t>休止中</t>
    <rPh sb="0" eb="3">
      <t>キュウシチュウ</t>
    </rPh>
    <phoneticPr fontId="3"/>
  </si>
  <si>
    <t>つくし保育園</t>
    <rPh sb="3" eb="6">
      <t>ホイクエン</t>
    </rPh>
    <phoneticPr fontId="3"/>
  </si>
  <si>
    <t>043-0103</t>
    <phoneticPr fontId="3"/>
  </si>
  <si>
    <t>0139-62-2952</t>
    <phoneticPr fontId="3"/>
  </si>
  <si>
    <t>大成保育園</t>
    <rPh sb="0" eb="2">
      <t>タイセイ</t>
    </rPh>
    <rPh sb="2" eb="5">
      <t>ホイクエン</t>
    </rPh>
    <phoneticPr fontId="3"/>
  </si>
  <si>
    <t>043-0504</t>
    <phoneticPr fontId="3"/>
  </si>
  <si>
    <t>01398-4-5022</t>
    <phoneticPr fontId="3"/>
  </si>
  <si>
    <t>瀬棚保育所</t>
    <rPh sb="0" eb="2">
      <t>セタナ</t>
    </rPh>
    <rPh sb="2" eb="5">
      <t>ホイクショ</t>
    </rPh>
    <phoneticPr fontId="3"/>
  </si>
  <si>
    <t>049-4805</t>
    <phoneticPr fontId="3"/>
  </si>
  <si>
    <t>0137-87-3164</t>
    <phoneticPr fontId="3"/>
  </si>
  <si>
    <t>北星保育園</t>
    <rPh sb="0" eb="2">
      <t>ホクセイ</t>
    </rPh>
    <rPh sb="2" eb="5">
      <t>ホイクエン</t>
    </rPh>
    <phoneticPr fontId="3"/>
  </si>
  <si>
    <t>095-0004</t>
    <phoneticPr fontId="3"/>
  </si>
  <si>
    <t>0165-23-3879</t>
    <phoneticPr fontId="3"/>
  </si>
  <si>
    <t>あいの実保育園</t>
    <rPh sb="3" eb="4">
      <t>ミ</t>
    </rPh>
    <rPh sb="4" eb="7">
      <t>ホイクエン</t>
    </rPh>
    <phoneticPr fontId="3"/>
  </si>
  <si>
    <t>095-0015</t>
    <phoneticPr fontId="3"/>
  </si>
  <si>
    <t>0165-26-7100</t>
    <phoneticPr fontId="3"/>
  </si>
  <si>
    <t>名寄市</t>
    <rPh sb="0" eb="3">
      <t>ナヨロシ</t>
    </rPh>
    <phoneticPr fontId="3"/>
  </si>
  <si>
    <t>01654-3-7832</t>
  </si>
  <si>
    <t>東保育所</t>
    <rPh sb="0" eb="1">
      <t>ヒガシ</t>
    </rPh>
    <rPh sb="1" eb="4">
      <t>ホイクショ</t>
    </rPh>
    <phoneticPr fontId="3"/>
  </si>
  <si>
    <t>096-0005</t>
    <phoneticPr fontId="3"/>
  </si>
  <si>
    <t>01654-2-5669</t>
  </si>
  <si>
    <t>富良野市</t>
    <rPh sb="0" eb="4">
      <t>フラノシ</t>
    </rPh>
    <phoneticPr fontId="3"/>
  </si>
  <si>
    <t>虹いろ保育所</t>
    <rPh sb="0" eb="1">
      <t>ニジ</t>
    </rPh>
    <rPh sb="3" eb="5">
      <t>ホイク</t>
    </rPh>
    <rPh sb="5" eb="6">
      <t>ジョ</t>
    </rPh>
    <phoneticPr fontId="3"/>
  </si>
  <si>
    <t>076-0024</t>
    <phoneticPr fontId="3"/>
  </si>
  <si>
    <t>富良野市</t>
  </si>
  <si>
    <t>0167-22-2533</t>
    <phoneticPr fontId="3"/>
  </si>
  <si>
    <t>鷹栖町</t>
    <rPh sb="0" eb="3">
      <t>タカスチョウ</t>
    </rPh>
    <phoneticPr fontId="3"/>
  </si>
  <si>
    <t>鷹栖保育園</t>
    <rPh sb="0" eb="2">
      <t>タカス</t>
    </rPh>
    <rPh sb="2" eb="5">
      <t>ホイクエン</t>
    </rPh>
    <phoneticPr fontId="3"/>
  </si>
  <si>
    <t>071-1201</t>
    <phoneticPr fontId="3"/>
  </si>
  <si>
    <t>0166-87-2267</t>
    <phoneticPr fontId="3"/>
  </si>
  <si>
    <t>北野保育園</t>
    <rPh sb="0" eb="2">
      <t>キタノ</t>
    </rPh>
    <rPh sb="2" eb="5">
      <t>ホイクエン</t>
    </rPh>
    <phoneticPr fontId="3"/>
  </si>
  <si>
    <t>071-1223</t>
    <phoneticPr fontId="3"/>
  </si>
  <si>
    <t>0166-87-2304</t>
    <phoneticPr fontId="3"/>
  </si>
  <si>
    <t>法輪会</t>
    <rPh sb="0" eb="1">
      <t>ホウ</t>
    </rPh>
    <rPh sb="1" eb="2">
      <t>リン</t>
    </rPh>
    <rPh sb="2" eb="3">
      <t>カイ</t>
    </rPh>
    <phoneticPr fontId="3"/>
  </si>
  <si>
    <t>当麻保育園</t>
    <rPh sb="0" eb="2">
      <t>トウマ</t>
    </rPh>
    <rPh sb="2" eb="5">
      <t>ホイクエン</t>
    </rPh>
    <phoneticPr fontId="3"/>
  </si>
  <si>
    <t>078-1303</t>
    <phoneticPr fontId="3"/>
  </si>
  <si>
    <t>当麻町</t>
  </si>
  <si>
    <t>0166-84-2711</t>
    <phoneticPr fontId="3"/>
  </si>
  <si>
    <t>大悲会</t>
    <rPh sb="0" eb="1">
      <t>ダイ</t>
    </rPh>
    <rPh sb="1" eb="2">
      <t>ヒ</t>
    </rPh>
    <rPh sb="2" eb="3">
      <t>カイ</t>
    </rPh>
    <phoneticPr fontId="3"/>
  </si>
  <si>
    <t>くるみ保育園</t>
    <rPh sb="3" eb="6">
      <t>ホイクエン</t>
    </rPh>
    <phoneticPr fontId="3"/>
  </si>
  <si>
    <t>078-0343</t>
    <phoneticPr fontId="3"/>
  </si>
  <si>
    <t>比布町</t>
  </si>
  <si>
    <t>0166-85-2133</t>
    <phoneticPr fontId="3"/>
  </si>
  <si>
    <t>上川町</t>
    <rPh sb="0" eb="3">
      <t>カミカワチョウ</t>
    </rPh>
    <phoneticPr fontId="3"/>
  </si>
  <si>
    <t>上川町立中央保育所</t>
    <rPh sb="0" eb="2">
      <t>カミカワ</t>
    </rPh>
    <rPh sb="2" eb="4">
      <t>チョウリツ</t>
    </rPh>
    <rPh sb="4" eb="6">
      <t>チュウオウ</t>
    </rPh>
    <rPh sb="6" eb="9">
      <t>ホイクショ</t>
    </rPh>
    <phoneticPr fontId="3"/>
  </si>
  <si>
    <t>078-1744</t>
    <phoneticPr fontId="3"/>
  </si>
  <si>
    <t>上川町</t>
  </si>
  <si>
    <t>01658-2-1030</t>
    <phoneticPr fontId="3"/>
  </si>
  <si>
    <t>東川町</t>
    <rPh sb="0" eb="3">
      <t>ヒガシカワチョウ</t>
    </rPh>
    <phoneticPr fontId="3"/>
  </si>
  <si>
    <t>071-1404</t>
    <phoneticPr fontId="3"/>
  </si>
  <si>
    <t>東川町</t>
  </si>
  <si>
    <t>びえい子育て応援団</t>
  </si>
  <si>
    <t>美瑛町立どんぐり保育園</t>
  </si>
  <si>
    <t>071-0213</t>
  </si>
  <si>
    <t>0166-92-1577</t>
  </si>
  <si>
    <t>南富良野町</t>
    <rPh sb="0" eb="5">
      <t>ミナミフラノチョウ</t>
    </rPh>
    <phoneticPr fontId="3"/>
  </si>
  <si>
    <t>幾寅保育所</t>
    <rPh sb="0" eb="2">
      <t>イクトラ</t>
    </rPh>
    <rPh sb="2" eb="5">
      <t>ホイクショ</t>
    </rPh>
    <phoneticPr fontId="3"/>
  </si>
  <si>
    <t>079-2402</t>
  </si>
  <si>
    <t>南富良野町</t>
  </si>
  <si>
    <t>0167-52-2315</t>
  </si>
  <si>
    <t>金山保育所</t>
    <rPh sb="0" eb="2">
      <t>カネヤマ</t>
    </rPh>
    <rPh sb="2" eb="5">
      <t>ホイクショ</t>
    </rPh>
    <phoneticPr fontId="3"/>
  </si>
  <si>
    <t>079-2131</t>
  </si>
  <si>
    <t>0167-54-2637</t>
  </si>
  <si>
    <t>和寒町</t>
    <rPh sb="0" eb="3">
      <t>ワッサムチョウ</t>
    </rPh>
    <phoneticPr fontId="3"/>
  </si>
  <si>
    <t>和寒町保育所</t>
    <rPh sb="0" eb="2">
      <t>ワッサム</t>
    </rPh>
    <rPh sb="2" eb="3">
      <t>マチ</t>
    </rPh>
    <rPh sb="3" eb="6">
      <t>ホイクショ</t>
    </rPh>
    <phoneticPr fontId="3"/>
  </si>
  <si>
    <t>098-0111</t>
  </si>
  <si>
    <t>和寒町</t>
  </si>
  <si>
    <t>0165-32-2242</t>
  </si>
  <si>
    <t>剣淵町</t>
    <rPh sb="0" eb="3">
      <t>ケンブチチョウ</t>
    </rPh>
    <phoneticPr fontId="3"/>
  </si>
  <si>
    <t>剣淵町保育所</t>
    <rPh sb="0" eb="3">
      <t>ケンブチチョウ</t>
    </rPh>
    <rPh sb="3" eb="6">
      <t>ホイクショ</t>
    </rPh>
    <phoneticPr fontId="3"/>
  </si>
  <si>
    <t>098-0331</t>
  </si>
  <si>
    <t>剣淵町</t>
  </si>
  <si>
    <t>0165-34-2644</t>
  </si>
  <si>
    <t>恵信福祉会</t>
    <rPh sb="0" eb="1">
      <t>メグミ</t>
    </rPh>
    <rPh sb="1" eb="2">
      <t>シン</t>
    </rPh>
    <rPh sb="2" eb="4">
      <t>フクシ</t>
    </rPh>
    <rPh sb="4" eb="5">
      <t>カイ</t>
    </rPh>
    <phoneticPr fontId="3"/>
  </si>
  <si>
    <t>双葉保育園</t>
    <rPh sb="0" eb="2">
      <t>フタバ</t>
    </rPh>
    <rPh sb="2" eb="5">
      <t>ホイクエン</t>
    </rPh>
    <phoneticPr fontId="3"/>
  </si>
  <si>
    <t>074-0411</t>
  </si>
  <si>
    <t>幌加内町</t>
  </si>
  <si>
    <t>0165-35-2152</t>
  </si>
  <si>
    <t>留萌萌幼会</t>
    <rPh sb="0" eb="2">
      <t>ルモイ</t>
    </rPh>
    <rPh sb="2" eb="3">
      <t>モエ</t>
    </rPh>
    <rPh sb="3" eb="4">
      <t>ヨウチ</t>
    </rPh>
    <rPh sb="4" eb="5">
      <t>カイ</t>
    </rPh>
    <phoneticPr fontId="3"/>
  </si>
  <si>
    <t>077-0021</t>
  </si>
  <si>
    <t>留萌市</t>
  </si>
  <si>
    <t>0164-42-7226</t>
  </si>
  <si>
    <t>沖見保育園</t>
    <rPh sb="0" eb="2">
      <t>オキミ</t>
    </rPh>
    <rPh sb="2" eb="5">
      <t>ホイクエン</t>
    </rPh>
    <phoneticPr fontId="3"/>
  </si>
  <si>
    <t>077-0037</t>
  </si>
  <si>
    <t>0164-42-7225</t>
  </si>
  <si>
    <t>稚内市</t>
    <rPh sb="0" eb="3">
      <t>ワッカナイシ</t>
    </rPh>
    <phoneticPr fontId="3"/>
  </si>
  <si>
    <t>白樺保育所</t>
    <rPh sb="0" eb="2">
      <t>シラカバ</t>
    </rPh>
    <rPh sb="2" eb="5">
      <t>ホイクショ</t>
    </rPh>
    <phoneticPr fontId="3"/>
  </si>
  <si>
    <t>097-0002</t>
    <phoneticPr fontId="3"/>
  </si>
  <si>
    <t>0162-33-4558</t>
    <phoneticPr fontId="3"/>
  </si>
  <si>
    <t>学校法人鈴蘭学園</t>
    <rPh sb="0" eb="2">
      <t>ガッコウ</t>
    </rPh>
    <rPh sb="2" eb="4">
      <t>ホウジン</t>
    </rPh>
    <rPh sb="4" eb="6">
      <t>スズラン</t>
    </rPh>
    <rPh sb="6" eb="8">
      <t>ガクエン</t>
    </rPh>
    <phoneticPr fontId="3"/>
  </si>
  <si>
    <t>稚内富岡保育園</t>
    <rPh sb="0" eb="2">
      <t>ワッカナイ</t>
    </rPh>
    <rPh sb="2" eb="4">
      <t>トミオカ</t>
    </rPh>
    <rPh sb="4" eb="7">
      <t>ホイクエン</t>
    </rPh>
    <phoneticPr fontId="3"/>
  </si>
  <si>
    <t>097-0012</t>
    <phoneticPr fontId="3"/>
  </si>
  <si>
    <t>0162-32-2727</t>
    <phoneticPr fontId="3"/>
  </si>
  <si>
    <t>学校法人禅徳学園</t>
    <rPh sb="0" eb="2">
      <t>ガッコウ</t>
    </rPh>
    <rPh sb="2" eb="4">
      <t>ホウジン</t>
    </rPh>
    <rPh sb="4" eb="5">
      <t>ゼン</t>
    </rPh>
    <rPh sb="5" eb="6">
      <t>トク</t>
    </rPh>
    <rPh sb="6" eb="8">
      <t>ガクエン</t>
    </rPh>
    <phoneticPr fontId="3"/>
  </si>
  <si>
    <t>もぐもぐ保育園</t>
    <rPh sb="4" eb="7">
      <t>ホイクエン</t>
    </rPh>
    <phoneticPr fontId="3"/>
  </si>
  <si>
    <t>097-0024</t>
    <phoneticPr fontId="3"/>
  </si>
  <si>
    <t>0162-23-5180</t>
    <phoneticPr fontId="3"/>
  </si>
  <si>
    <t>学校法人量徳学園</t>
    <rPh sb="0" eb="2">
      <t>ガッコウ</t>
    </rPh>
    <rPh sb="2" eb="4">
      <t>ホウジン</t>
    </rPh>
    <rPh sb="4" eb="5">
      <t>リョウ</t>
    </rPh>
    <rPh sb="5" eb="6">
      <t>トク</t>
    </rPh>
    <rPh sb="6" eb="8">
      <t>ガクエン</t>
    </rPh>
    <phoneticPr fontId="3"/>
  </si>
  <si>
    <t>オアシス保育園</t>
    <rPh sb="4" eb="7">
      <t>ホイクエン</t>
    </rPh>
    <phoneticPr fontId="3"/>
  </si>
  <si>
    <t>097-0022</t>
    <phoneticPr fontId="3"/>
  </si>
  <si>
    <t>0162-23-6321</t>
    <phoneticPr fontId="3"/>
  </si>
  <si>
    <t>学校法人稚内ひかり学園</t>
    <rPh sb="0" eb="2">
      <t>ガッコウ</t>
    </rPh>
    <rPh sb="2" eb="4">
      <t>ホウジン</t>
    </rPh>
    <rPh sb="4" eb="6">
      <t>ワッカナイ</t>
    </rPh>
    <rPh sb="9" eb="10">
      <t>ガク</t>
    </rPh>
    <rPh sb="10" eb="11">
      <t>エン</t>
    </rPh>
    <phoneticPr fontId="3"/>
  </si>
  <si>
    <t>きらきら保育園</t>
    <rPh sb="4" eb="7">
      <t>ホイクエン</t>
    </rPh>
    <phoneticPr fontId="3"/>
  </si>
  <si>
    <t>097-0004</t>
    <phoneticPr fontId="3"/>
  </si>
  <si>
    <t>0162-73-3133</t>
    <phoneticPr fontId="3"/>
  </si>
  <si>
    <t>猿払村</t>
    <rPh sb="0" eb="3">
      <t>サルフツムラ</t>
    </rPh>
    <phoneticPr fontId="3"/>
  </si>
  <si>
    <t>鬼志別保育所</t>
    <rPh sb="0" eb="1">
      <t>オニ</t>
    </rPh>
    <rPh sb="1" eb="2">
      <t>シ</t>
    </rPh>
    <rPh sb="2" eb="3">
      <t>ベツ</t>
    </rPh>
    <rPh sb="3" eb="6">
      <t>ホイクショ</t>
    </rPh>
    <phoneticPr fontId="3"/>
  </si>
  <si>
    <t>098-6234</t>
    <phoneticPr fontId="3"/>
  </si>
  <si>
    <t>01635-2-3666</t>
    <phoneticPr fontId="3"/>
  </si>
  <si>
    <t>音標保育所</t>
    <rPh sb="0" eb="1">
      <t>オト</t>
    </rPh>
    <rPh sb="1" eb="2">
      <t>シルベ</t>
    </rPh>
    <rPh sb="2" eb="4">
      <t>ホイク</t>
    </rPh>
    <rPh sb="4" eb="5">
      <t>ジョ</t>
    </rPh>
    <phoneticPr fontId="3"/>
  </si>
  <si>
    <t>098-5955</t>
    <phoneticPr fontId="3"/>
  </si>
  <si>
    <t>0163-66-1024</t>
    <phoneticPr fontId="3"/>
  </si>
  <si>
    <t>豊富町</t>
    <rPh sb="0" eb="3">
      <t>トヨトミチョウ</t>
    </rPh>
    <phoneticPr fontId="3"/>
  </si>
  <si>
    <t>豊富町立保育園</t>
    <rPh sb="0" eb="2">
      <t>トヨトミ</t>
    </rPh>
    <rPh sb="2" eb="4">
      <t>チョウリツ</t>
    </rPh>
    <rPh sb="4" eb="7">
      <t>ホイクエン</t>
    </rPh>
    <phoneticPr fontId="3"/>
  </si>
  <si>
    <t>098-4121</t>
    <phoneticPr fontId="3"/>
  </si>
  <si>
    <t>豊富町</t>
  </si>
  <si>
    <t>0162-82-2236</t>
    <phoneticPr fontId="3"/>
  </si>
  <si>
    <t>礼文町</t>
    <rPh sb="0" eb="3">
      <t>レブンチョウ</t>
    </rPh>
    <phoneticPr fontId="3"/>
  </si>
  <si>
    <t>船泊保育所</t>
    <rPh sb="0" eb="1">
      <t>フネ</t>
    </rPh>
    <rPh sb="1" eb="2">
      <t>ハク</t>
    </rPh>
    <rPh sb="2" eb="5">
      <t>ホイクショ</t>
    </rPh>
    <phoneticPr fontId="3"/>
  </si>
  <si>
    <t>097-1202</t>
    <phoneticPr fontId="3"/>
  </si>
  <si>
    <t>礼文町</t>
  </si>
  <si>
    <t>0163-87-2130</t>
    <phoneticPr fontId="3"/>
  </si>
  <si>
    <t>香深保育所</t>
    <rPh sb="0" eb="1">
      <t>カオリ</t>
    </rPh>
    <rPh sb="1" eb="2">
      <t>ブカ</t>
    </rPh>
    <rPh sb="2" eb="4">
      <t>ホイク</t>
    </rPh>
    <rPh sb="4" eb="5">
      <t>ジョ</t>
    </rPh>
    <phoneticPr fontId="3"/>
  </si>
  <si>
    <t>097-1201</t>
    <phoneticPr fontId="3"/>
  </si>
  <si>
    <t>0163-86-2129</t>
    <phoneticPr fontId="3"/>
  </si>
  <si>
    <t>利尻町</t>
    <rPh sb="0" eb="3">
      <t>リシリチョウ</t>
    </rPh>
    <phoneticPr fontId="3"/>
  </si>
  <si>
    <t>仙法志保育所</t>
    <rPh sb="0" eb="1">
      <t>セン</t>
    </rPh>
    <rPh sb="1" eb="2">
      <t>ホウ</t>
    </rPh>
    <rPh sb="2" eb="3">
      <t>シ</t>
    </rPh>
    <rPh sb="3" eb="6">
      <t>ホイクショ</t>
    </rPh>
    <phoneticPr fontId="3"/>
  </si>
  <si>
    <t>097-0311</t>
    <phoneticPr fontId="3"/>
  </si>
  <si>
    <t>0163-85-1103</t>
    <phoneticPr fontId="3"/>
  </si>
  <si>
    <t>沓形保育所</t>
    <rPh sb="1" eb="2">
      <t>カタ</t>
    </rPh>
    <rPh sb="2" eb="5">
      <t>ホイクショ</t>
    </rPh>
    <phoneticPr fontId="3"/>
  </si>
  <si>
    <t>097-0401</t>
    <phoneticPr fontId="3"/>
  </si>
  <si>
    <t>0163-84-2319</t>
    <phoneticPr fontId="3"/>
  </si>
  <si>
    <t>利尻富士町</t>
    <rPh sb="0" eb="5">
      <t>リシリフジチョウ</t>
    </rPh>
    <phoneticPr fontId="3"/>
  </si>
  <si>
    <t>鬼脇保育所</t>
    <rPh sb="0" eb="1">
      <t>オニ</t>
    </rPh>
    <rPh sb="1" eb="2">
      <t>ワキ</t>
    </rPh>
    <rPh sb="2" eb="5">
      <t>ホイクショ</t>
    </rPh>
    <phoneticPr fontId="3"/>
  </si>
  <si>
    <t>利尻富士町</t>
  </si>
  <si>
    <t>0163-83-1104</t>
  </si>
  <si>
    <t>鴛泊保育所</t>
    <rPh sb="0" eb="1">
      <t>オシドリ</t>
    </rPh>
    <rPh sb="1" eb="2">
      <t>トマ</t>
    </rPh>
    <rPh sb="2" eb="5">
      <t>ホイクショ</t>
    </rPh>
    <phoneticPr fontId="3"/>
  </si>
  <si>
    <t>097-0101</t>
  </si>
  <si>
    <t>0163-82-1006</t>
  </si>
  <si>
    <t>高栄保育園</t>
    <rPh sb="0" eb="2">
      <t>コウエイ</t>
    </rPh>
    <rPh sb="2" eb="5">
      <t>ホイクエン</t>
    </rPh>
    <phoneticPr fontId="3"/>
  </si>
  <si>
    <t>0157-22-1021</t>
    <phoneticPr fontId="3"/>
  </si>
  <si>
    <t>090-0029</t>
    <phoneticPr fontId="3"/>
  </si>
  <si>
    <t>0157-23-2340</t>
    <phoneticPr fontId="3"/>
  </si>
  <si>
    <t>東保育園</t>
    <rPh sb="0" eb="1">
      <t>ヒガシ</t>
    </rPh>
    <rPh sb="1" eb="4">
      <t>ホイクエン</t>
    </rPh>
    <phoneticPr fontId="3"/>
  </si>
  <si>
    <t>090-0017</t>
    <phoneticPr fontId="3"/>
  </si>
  <si>
    <t>0157-23-2071</t>
    <phoneticPr fontId="3"/>
  </si>
  <si>
    <t>とん田保育園</t>
    <rPh sb="2" eb="3">
      <t>デン</t>
    </rPh>
    <rPh sb="3" eb="6">
      <t>ホイクエン</t>
    </rPh>
    <phoneticPr fontId="3"/>
  </si>
  <si>
    <t>090-0834</t>
    <phoneticPr fontId="3"/>
  </si>
  <si>
    <t>0157-23-5347</t>
    <phoneticPr fontId="3"/>
  </si>
  <si>
    <t>小泉保育園</t>
    <rPh sb="0" eb="2">
      <t>コイズミ</t>
    </rPh>
    <rPh sb="2" eb="5">
      <t>ホイクエン</t>
    </rPh>
    <phoneticPr fontId="3"/>
  </si>
  <si>
    <t>090-0801</t>
    <phoneticPr fontId="3"/>
  </si>
  <si>
    <t>0157-24-8317</t>
    <phoneticPr fontId="3"/>
  </si>
  <si>
    <t>端野中央保育園</t>
    <rPh sb="0" eb="2">
      <t>タンノ</t>
    </rPh>
    <rPh sb="2" eb="4">
      <t>チュウオウ</t>
    </rPh>
    <rPh sb="4" eb="7">
      <t>ホイクエン</t>
    </rPh>
    <phoneticPr fontId="3"/>
  </si>
  <si>
    <t>099-2102</t>
    <phoneticPr fontId="3"/>
  </si>
  <si>
    <t>0157-56-2724</t>
    <phoneticPr fontId="3"/>
  </si>
  <si>
    <t>温根湯温泉保育園</t>
    <rPh sb="0" eb="1">
      <t>オン</t>
    </rPh>
    <rPh sb="1" eb="2">
      <t>ネ</t>
    </rPh>
    <rPh sb="2" eb="3">
      <t>ユ</t>
    </rPh>
    <rPh sb="3" eb="5">
      <t>オンセン</t>
    </rPh>
    <rPh sb="5" eb="8">
      <t>ホイクエン</t>
    </rPh>
    <phoneticPr fontId="3"/>
  </si>
  <si>
    <t>091-0170</t>
    <phoneticPr fontId="3"/>
  </si>
  <si>
    <t>0157-45-2208</t>
    <phoneticPr fontId="3"/>
  </si>
  <si>
    <t>さかえ保育園</t>
    <rPh sb="3" eb="6">
      <t>ホイクエン</t>
    </rPh>
    <phoneticPr fontId="3"/>
  </si>
  <si>
    <t>091-0025</t>
    <phoneticPr fontId="3"/>
  </si>
  <si>
    <t>0157-42-2565</t>
    <phoneticPr fontId="3"/>
  </si>
  <si>
    <t>有限</t>
    <rPh sb="0" eb="2">
      <t>ユウゲン</t>
    </rPh>
    <phoneticPr fontId="3"/>
  </si>
  <si>
    <t>090-0818</t>
    <phoneticPr fontId="3"/>
  </si>
  <si>
    <t>0157-68-1811</t>
    <phoneticPr fontId="3"/>
  </si>
  <si>
    <t>キューピーシー総企画</t>
    <rPh sb="7" eb="8">
      <t>ソウ</t>
    </rPh>
    <rPh sb="8" eb="10">
      <t>キカク</t>
    </rPh>
    <phoneticPr fontId="3"/>
  </si>
  <si>
    <t>キューピーキャッスル保育園</t>
    <rPh sb="10" eb="13">
      <t>ホイクエン</t>
    </rPh>
    <phoneticPr fontId="3"/>
  </si>
  <si>
    <t>090-0069</t>
    <phoneticPr fontId="3"/>
  </si>
  <si>
    <t>0157-31-6549</t>
    <phoneticPr fontId="3"/>
  </si>
  <si>
    <t>網走市</t>
    <rPh sb="0" eb="3">
      <t>アバシリシ</t>
    </rPh>
    <phoneticPr fontId="3"/>
  </si>
  <si>
    <t>093-0033</t>
    <phoneticPr fontId="3"/>
  </si>
  <si>
    <t>0152-44-6884</t>
    <phoneticPr fontId="3"/>
  </si>
  <si>
    <t>紋別保育所</t>
    <rPh sb="0" eb="2">
      <t>モンベツ</t>
    </rPh>
    <rPh sb="2" eb="5">
      <t>ホイクショ</t>
    </rPh>
    <phoneticPr fontId="3"/>
  </si>
  <si>
    <t>094-0007</t>
  </si>
  <si>
    <t>0158-23-2826</t>
    <phoneticPr fontId="3"/>
  </si>
  <si>
    <t>紋別市</t>
    <rPh sb="0" eb="3">
      <t>モンベツシ</t>
    </rPh>
    <phoneticPr fontId="3"/>
  </si>
  <si>
    <t>みどり保育所</t>
    <rPh sb="3" eb="6">
      <t>ホイクショ</t>
    </rPh>
    <phoneticPr fontId="3"/>
  </si>
  <si>
    <t>094-0014</t>
    <phoneticPr fontId="3"/>
  </si>
  <si>
    <t>0158-23-3865</t>
    <phoneticPr fontId="3"/>
  </si>
  <si>
    <t>美幌町</t>
    <rPh sb="0" eb="3">
      <t>ビホロチョウ</t>
    </rPh>
    <phoneticPr fontId="3"/>
  </si>
  <si>
    <t>美幌保育園</t>
    <rPh sb="0" eb="2">
      <t>ビホロ</t>
    </rPh>
    <rPh sb="2" eb="5">
      <t>ホイクエン</t>
    </rPh>
    <phoneticPr fontId="3"/>
  </si>
  <si>
    <t>092-0062</t>
    <phoneticPr fontId="3"/>
  </si>
  <si>
    <t>0152-73-2853</t>
    <phoneticPr fontId="3"/>
  </si>
  <si>
    <t>東陽保育園</t>
    <rPh sb="0" eb="2">
      <t>トウヨウ</t>
    </rPh>
    <rPh sb="2" eb="5">
      <t>ホイクエン</t>
    </rPh>
    <phoneticPr fontId="3"/>
  </si>
  <si>
    <t>092-0012</t>
    <phoneticPr fontId="3"/>
  </si>
  <si>
    <t>0152-72-4324</t>
    <phoneticPr fontId="3"/>
  </si>
  <si>
    <t>斜里町</t>
    <rPh sb="0" eb="3">
      <t>シャリチョウ</t>
    </rPh>
    <phoneticPr fontId="3"/>
  </si>
  <si>
    <t>099-4114</t>
    <phoneticPr fontId="3"/>
  </si>
  <si>
    <t>0152-23-3340</t>
    <phoneticPr fontId="3"/>
  </si>
  <si>
    <t>099-4116</t>
    <phoneticPr fontId="3"/>
  </si>
  <si>
    <t>0152-23-1263</t>
    <phoneticPr fontId="3"/>
  </si>
  <si>
    <t>清里町</t>
    <rPh sb="0" eb="3">
      <t>キヨサトチョウ</t>
    </rPh>
    <phoneticPr fontId="3"/>
  </si>
  <si>
    <t>清里保育所</t>
    <rPh sb="0" eb="2">
      <t>キヨサト</t>
    </rPh>
    <rPh sb="2" eb="4">
      <t>ホイク</t>
    </rPh>
    <rPh sb="4" eb="5">
      <t>ジョ</t>
    </rPh>
    <phoneticPr fontId="3"/>
  </si>
  <si>
    <t>099-4405</t>
    <phoneticPr fontId="3"/>
  </si>
  <si>
    <t>清里町</t>
  </si>
  <si>
    <t>0152-25-3182</t>
    <phoneticPr fontId="3"/>
  </si>
  <si>
    <t>札弦保育所</t>
    <rPh sb="0" eb="1">
      <t>サツ</t>
    </rPh>
    <rPh sb="1" eb="2">
      <t>ゲン</t>
    </rPh>
    <rPh sb="2" eb="5">
      <t>ホイクショ</t>
    </rPh>
    <phoneticPr fontId="3"/>
  </si>
  <si>
    <t>099-4521</t>
    <phoneticPr fontId="3"/>
  </si>
  <si>
    <t>0152-26-2150</t>
    <phoneticPr fontId="3"/>
  </si>
  <si>
    <t>小清水町</t>
    <rPh sb="0" eb="4">
      <t>コシミズチョウ</t>
    </rPh>
    <phoneticPr fontId="3"/>
  </si>
  <si>
    <t>小清水町立小清水保育所</t>
    <rPh sb="0" eb="3">
      <t>コシミズ</t>
    </rPh>
    <rPh sb="3" eb="5">
      <t>チョウリツ</t>
    </rPh>
    <rPh sb="5" eb="8">
      <t>コシミズ</t>
    </rPh>
    <rPh sb="8" eb="11">
      <t>ホイクショ</t>
    </rPh>
    <phoneticPr fontId="3"/>
  </si>
  <si>
    <t>099-3642</t>
  </si>
  <si>
    <t>小清水町</t>
  </si>
  <si>
    <t>0152-62-2702</t>
  </si>
  <si>
    <t>佐呂間町</t>
    <rPh sb="0" eb="4">
      <t>サロマチョウ</t>
    </rPh>
    <phoneticPr fontId="3"/>
  </si>
  <si>
    <t>佐呂間町立佐呂間保育所</t>
    <rPh sb="0" eb="3">
      <t>サロマ</t>
    </rPh>
    <rPh sb="3" eb="5">
      <t>チョウリツ</t>
    </rPh>
    <rPh sb="5" eb="8">
      <t>サロマ</t>
    </rPh>
    <rPh sb="8" eb="11">
      <t>ホイクショ</t>
    </rPh>
    <phoneticPr fontId="3"/>
  </si>
  <si>
    <t>093-0504</t>
  </si>
  <si>
    <t>佐呂間町</t>
  </si>
  <si>
    <t>01587-2-3647</t>
  </si>
  <si>
    <t>遠軽町</t>
    <rPh sb="0" eb="3">
      <t>エンガルチョウ</t>
    </rPh>
    <phoneticPr fontId="3"/>
  </si>
  <si>
    <t>遠軽町安国保育所</t>
    <rPh sb="0" eb="3">
      <t>エンガルチョウ</t>
    </rPh>
    <rPh sb="3" eb="4">
      <t>アン</t>
    </rPh>
    <rPh sb="4" eb="5">
      <t>コク</t>
    </rPh>
    <rPh sb="5" eb="8">
      <t>ホイクショ</t>
    </rPh>
    <phoneticPr fontId="3"/>
  </si>
  <si>
    <t>099-0622</t>
  </si>
  <si>
    <t>0158-46-2055</t>
  </si>
  <si>
    <t>遠軽町生田原保育所</t>
    <rPh sb="0" eb="3">
      <t>エンガルチョウ</t>
    </rPh>
    <rPh sb="3" eb="6">
      <t>イクタハラ</t>
    </rPh>
    <rPh sb="6" eb="9">
      <t>ホイクショ</t>
    </rPh>
    <phoneticPr fontId="3"/>
  </si>
  <si>
    <t>099-0701</t>
  </si>
  <si>
    <t>0158-45-2417</t>
  </si>
  <si>
    <t>遠軽町東保育所</t>
    <rPh sb="0" eb="3">
      <t>エンガルチョウ</t>
    </rPh>
    <rPh sb="3" eb="4">
      <t>ヒガシ</t>
    </rPh>
    <rPh sb="4" eb="7">
      <t>ホイクショ</t>
    </rPh>
    <phoneticPr fontId="3"/>
  </si>
  <si>
    <t>0158-42-5316</t>
  </si>
  <si>
    <t>遠軽町西保育所</t>
    <rPh sb="0" eb="3">
      <t>エンガルチョウ</t>
    </rPh>
    <rPh sb="3" eb="4">
      <t>ニシ</t>
    </rPh>
    <rPh sb="4" eb="6">
      <t>ホイク</t>
    </rPh>
    <rPh sb="6" eb="7">
      <t>ジョ</t>
    </rPh>
    <phoneticPr fontId="3"/>
  </si>
  <si>
    <t>099-0428</t>
  </si>
  <si>
    <t>0158-42-2034</t>
  </si>
  <si>
    <t>遠軽町南保育所</t>
    <rPh sb="0" eb="3">
      <t>エンガルチョウ</t>
    </rPh>
    <rPh sb="3" eb="4">
      <t>ミナミ</t>
    </rPh>
    <rPh sb="4" eb="7">
      <t>ホイクショ</t>
    </rPh>
    <phoneticPr fontId="3"/>
  </si>
  <si>
    <t>099-0421</t>
    <phoneticPr fontId="3"/>
  </si>
  <si>
    <t>0158-42-1751</t>
  </si>
  <si>
    <t>遠軽町丸瀬布保育所</t>
    <rPh sb="0" eb="3">
      <t>エンガルチョウ</t>
    </rPh>
    <rPh sb="3" eb="6">
      <t>マルセップ</t>
    </rPh>
    <rPh sb="6" eb="9">
      <t>ホイクショ</t>
    </rPh>
    <phoneticPr fontId="3"/>
  </si>
  <si>
    <t>099-0205</t>
  </si>
  <si>
    <t>0158-47-2072</t>
  </si>
  <si>
    <t>湧別町立芭露保育所</t>
    <rPh sb="0" eb="2">
      <t>ユウベツ</t>
    </rPh>
    <rPh sb="2" eb="4">
      <t>チョウリツ</t>
    </rPh>
    <rPh sb="4" eb="5">
      <t>バ</t>
    </rPh>
    <rPh sb="5" eb="6">
      <t>ロ</t>
    </rPh>
    <rPh sb="6" eb="9">
      <t>ホイクショ</t>
    </rPh>
    <phoneticPr fontId="3"/>
  </si>
  <si>
    <t>093-0731</t>
  </si>
  <si>
    <t>01586-6-2026</t>
  </si>
  <si>
    <t>興部町</t>
    <rPh sb="0" eb="3">
      <t>オコッペチョウ</t>
    </rPh>
    <phoneticPr fontId="3"/>
  </si>
  <si>
    <t>沙留保育所</t>
    <rPh sb="0" eb="2">
      <t>サルル</t>
    </rPh>
    <rPh sb="2" eb="4">
      <t>ホイク</t>
    </rPh>
    <rPh sb="4" eb="5">
      <t>ジョ</t>
    </rPh>
    <phoneticPr fontId="3"/>
  </si>
  <si>
    <t>098-1941</t>
  </si>
  <si>
    <t>興部町</t>
  </si>
  <si>
    <t>0158-83-2503</t>
  </si>
  <si>
    <t>学校法人　はまなす学園</t>
    <rPh sb="0" eb="2">
      <t>ガッコウ</t>
    </rPh>
    <rPh sb="2" eb="4">
      <t>ホウジン</t>
    </rPh>
    <rPh sb="9" eb="11">
      <t>ガクエン</t>
    </rPh>
    <phoneticPr fontId="3"/>
  </si>
  <si>
    <t>興部保育所</t>
    <rPh sb="0" eb="2">
      <t>オコッペ</t>
    </rPh>
    <rPh sb="2" eb="5">
      <t>ホイクショ</t>
    </rPh>
    <phoneticPr fontId="3"/>
  </si>
  <si>
    <t>098-1614</t>
  </si>
  <si>
    <t>0158-82-2707</t>
  </si>
  <si>
    <t>慧誠会</t>
    <rPh sb="0" eb="1">
      <t>ケイ</t>
    </rPh>
    <rPh sb="1" eb="2">
      <t>マコト</t>
    </rPh>
    <rPh sb="2" eb="3">
      <t>カイ</t>
    </rPh>
    <phoneticPr fontId="3"/>
  </si>
  <si>
    <t>やまびこ保育所</t>
    <rPh sb="4" eb="7">
      <t>ホイクショ</t>
    </rPh>
    <phoneticPr fontId="3"/>
  </si>
  <si>
    <t>080-2469</t>
  </si>
  <si>
    <t>0155-33-9290</t>
  </si>
  <si>
    <t>こでまり保育園</t>
    <rPh sb="4" eb="7">
      <t>ホイクエン</t>
    </rPh>
    <phoneticPr fontId="3"/>
  </si>
  <si>
    <t>080-0044</t>
  </si>
  <si>
    <t>0155-38-2324</t>
  </si>
  <si>
    <t>帯広保育事業協会</t>
    <rPh sb="0" eb="2">
      <t>オビヒロ</t>
    </rPh>
    <rPh sb="2" eb="4">
      <t>ホイク</t>
    </rPh>
    <rPh sb="4" eb="6">
      <t>ジギョウ</t>
    </rPh>
    <rPh sb="6" eb="8">
      <t>キョウカイ</t>
    </rPh>
    <phoneticPr fontId="3"/>
  </si>
  <si>
    <t>みのり保育園</t>
    <rPh sb="3" eb="6">
      <t>ホイクエン</t>
    </rPh>
    <phoneticPr fontId="3"/>
  </si>
  <si>
    <t>080-2472</t>
  </si>
  <si>
    <t>0155-33-7360</t>
  </si>
  <si>
    <t>稲田保育園</t>
    <rPh sb="0" eb="1">
      <t>イネ</t>
    </rPh>
    <rPh sb="1" eb="2">
      <t>タ</t>
    </rPh>
    <rPh sb="2" eb="5">
      <t>ホイクエン</t>
    </rPh>
    <phoneticPr fontId="3"/>
  </si>
  <si>
    <t>0155-48-2206</t>
  </si>
  <si>
    <t>あけぼの保育園</t>
    <rPh sb="4" eb="7">
      <t>ホイクエン</t>
    </rPh>
    <phoneticPr fontId="3"/>
  </si>
  <si>
    <t>0155-37-3200</t>
  </si>
  <si>
    <t>弥生福祉会</t>
    <rPh sb="0" eb="2">
      <t>ヤヨイ</t>
    </rPh>
    <rPh sb="2" eb="5">
      <t>フクシカイ</t>
    </rPh>
    <phoneticPr fontId="3"/>
  </si>
  <si>
    <t>ひばり保育園</t>
    <rPh sb="3" eb="6">
      <t>ホイクエン</t>
    </rPh>
    <phoneticPr fontId="3"/>
  </si>
  <si>
    <t>080-0038</t>
  </si>
  <si>
    <t>0155-24-2763</t>
  </si>
  <si>
    <t>帯広市</t>
    <rPh sb="0" eb="3">
      <t>オビヒロシ</t>
    </rPh>
    <phoneticPr fontId="3"/>
  </si>
  <si>
    <t>帯広市帯広保育所</t>
    <rPh sb="0" eb="3">
      <t>オビヒロシ</t>
    </rPh>
    <rPh sb="3" eb="5">
      <t>オビヒロ</t>
    </rPh>
    <rPh sb="5" eb="7">
      <t>ホイク</t>
    </rPh>
    <rPh sb="7" eb="8">
      <t>ジョ</t>
    </rPh>
    <phoneticPr fontId="3"/>
  </si>
  <si>
    <t>080-0803</t>
  </si>
  <si>
    <t>0155-23-5429</t>
  </si>
  <si>
    <t>竜谷保育会</t>
    <rPh sb="0" eb="1">
      <t>タツ</t>
    </rPh>
    <rPh sb="1" eb="2">
      <t>タニ</t>
    </rPh>
    <rPh sb="2" eb="4">
      <t>ホイク</t>
    </rPh>
    <rPh sb="4" eb="5">
      <t>カイ</t>
    </rPh>
    <phoneticPr fontId="3"/>
  </si>
  <si>
    <t>藤花保育園</t>
    <rPh sb="0" eb="1">
      <t>フジ</t>
    </rPh>
    <rPh sb="1" eb="2">
      <t>ハナ</t>
    </rPh>
    <rPh sb="2" eb="5">
      <t>ホイクエン</t>
    </rPh>
    <phoneticPr fontId="3"/>
  </si>
  <si>
    <t>080-0016</t>
  </si>
  <si>
    <t>0155-24-6702</t>
  </si>
  <si>
    <t>帯広市すずらん保育所</t>
    <rPh sb="0" eb="3">
      <t>オビヒロシ</t>
    </rPh>
    <rPh sb="7" eb="10">
      <t>ホイクショ</t>
    </rPh>
    <phoneticPr fontId="3"/>
  </si>
  <si>
    <t>080-0058</t>
  </si>
  <si>
    <t>0155-36-2389</t>
  </si>
  <si>
    <t>帯広市緑ヶ丘保育所</t>
    <rPh sb="0" eb="3">
      <t>オビヒロシ</t>
    </rPh>
    <rPh sb="3" eb="6">
      <t>ミドリガオカ</t>
    </rPh>
    <rPh sb="6" eb="9">
      <t>ホイクショ</t>
    </rPh>
    <phoneticPr fontId="3"/>
  </si>
  <si>
    <t>080-0844</t>
  </si>
  <si>
    <t>0155-24-4449</t>
  </si>
  <si>
    <t>慧誠会</t>
  </si>
  <si>
    <t>ときわの森保育所</t>
    <rPh sb="4" eb="5">
      <t>モリ</t>
    </rPh>
    <rPh sb="5" eb="8">
      <t>ホイクショ</t>
    </rPh>
    <phoneticPr fontId="3"/>
  </si>
  <si>
    <t>0155-35-4292</t>
  </si>
  <si>
    <t>つばさ保育所</t>
    <rPh sb="3" eb="5">
      <t>ホイク</t>
    </rPh>
    <rPh sb="5" eb="6">
      <t>ジョ</t>
    </rPh>
    <phoneticPr fontId="3"/>
  </si>
  <si>
    <t>0155-33-6111</t>
  </si>
  <si>
    <t>鉄南保育園</t>
    <rPh sb="0" eb="1">
      <t>テツ</t>
    </rPh>
    <rPh sb="1" eb="2">
      <t>ナン</t>
    </rPh>
    <rPh sb="2" eb="5">
      <t>ホイクエン</t>
    </rPh>
    <phoneticPr fontId="3"/>
  </si>
  <si>
    <t>080-0019</t>
  </si>
  <si>
    <t>0155-24-5059</t>
  </si>
  <si>
    <t>帯広市豊成保育所</t>
    <rPh sb="0" eb="3">
      <t>オビヒロシ</t>
    </rPh>
    <rPh sb="3" eb="5">
      <t>トヨナリ</t>
    </rPh>
    <rPh sb="5" eb="7">
      <t>ホイク</t>
    </rPh>
    <rPh sb="7" eb="8">
      <t>ジョ</t>
    </rPh>
    <phoneticPr fontId="3"/>
  </si>
  <si>
    <t>080-0871</t>
  </si>
  <si>
    <t>0155-48-6630</t>
  </si>
  <si>
    <t>社福</t>
    <rPh sb="0" eb="1">
      <t>シャ</t>
    </rPh>
    <phoneticPr fontId="3"/>
  </si>
  <si>
    <t>慧誠会</t>
    <phoneticPr fontId="3"/>
  </si>
  <si>
    <t>あやめ保育所</t>
    <rPh sb="3" eb="6">
      <t>ホイクショ</t>
    </rPh>
    <phoneticPr fontId="3"/>
  </si>
  <si>
    <t>080-0027</t>
  </si>
  <si>
    <t>0155-35-3527</t>
  </si>
  <si>
    <t>帯広市青葉保育所</t>
    <rPh sb="0" eb="3">
      <t>オビヒロシ</t>
    </rPh>
    <rPh sb="3" eb="5">
      <t>アオバ</t>
    </rPh>
    <rPh sb="5" eb="8">
      <t>ホイクショ</t>
    </rPh>
    <phoneticPr fontId="3"/>
  </si>
  <si>
    <t>080-0013</t>
  </si>
  <si>
    <t>0155-22-3453</t>
  </si>
  <si>
    <t>竜谷保育会</t>
    <phoneticPr fontId="3"/>
  </si>
  <si>
    <t>さくら保育園</t>
    <rPh sb="3" eb="6">
      <t>ホイクエン</t>
    </rPh>
    <phoneticPr fontId="3"/>
  </si>
  <si>
    <t>080-0847</t>
  </si>
  <si>
    <t>0155-22-1881</t>
  </si>
  <si>
    <t>帯広市松葉保育所</t>
    <rPh sb="0" eb="3">
      <t>オビヒロシ</t>
    </rPh>
    <rPh sb="3" eb="5">
      <t>マツバ</t>
    </rPh>
    <rPh sb="5" eb="8">
      <t>ホイクショ</t>
    </rPh>
    <phoneticPr fontId="3"/>
  </si>
  <si>
    <t>080-2473</t>
  </si>
  <si>
    <t>0155-37-5841</t>
  </si>
  <si>
    <t>帯広若光福祉会</t>
    <rPh sb="0" eb="2">
      <t>オビヒロ</t>
    </rPh>
    <rPh sb="2" eb="3">
      <t>ワカ</t>
    </rPh>
    <rPh sb="3" eb="4">
      <t>ヒカリ</t>
    </rPh>
    <rPh sb="4" eb="6">
      <t>フクシカイ</t>
    </rPh>
    <rPh sb="6" eb="7">
      <t>カイ</t>
    </rPh>
    <phoneticPr fontId="3"/>
  </si>
  <si>
    <t>帯広南町保育園</t>
    <rPh sb="0" eb="2">
      <t>オビヒロ</t>
    </rPh>
    <rPh sb="2" eb="4">
      <t>ミナミマチ</t>
    </rPh>
    <rPh sb="4" eb="7">
      <t>ホイクエン</t>
    </rPh>
    <phoneticPr fontId="3"/>
  </si>
  <si>
    <t>080-0861</t>
  </si>
  <si>
    <t>0155-48-6171</t>
  </si>
  <si>
    <t>帯広市依田保育所</t>
    <rPh sb="0" eb="3">
      <t>オビヒロシ</t>
    </rPh>
    <rPh sb="3" eb="4">
      <t>ヨ</t>
    </rPh>
    <rPh sb="4" eb="5">
      <t>タ</t>
    </rPh>
    <rPh sb="5" eb="7">
      <t>ホイク</t>
    </rPh>
    <rPh sb="7" eb="8">
      <t>ジョ</t>
    </rPh>
    <phoneticPr fontId="3"/>
  </si>
  <si>
    <t>080-0817</t>
  </si>
  <si>
    <t>0155-25-1002</t>
  </si>
  <si>
    <t>あじさい保育園</t>
    <rPh sb="4" eb="7">
      <t>ホイクエン</t>
    </rPh>
    <phoneticPr fontId="3"/>
  </si>
  <si>
    <t>080-0809</t>
  </si>
  <si>
    <t>0155-25-4510</t>
  </si>
  <si>
    <t>すいせい保育所</t>
    <rPh sb="4" eb="7">
      <t>ホイクショ</t>
    </rPh>
    <phoneticPr fontId="3"/>
  </si>
  <si>
    <t>080-0012</t>
  </si>
  <si>
    <t>0155-22-3241</t>
  </si>
  <si>
    <t>池田光寿会</t>
    <rPh sb="0" eb="2">
      <t>イケダ</t>
    </rPh>
    <rPh sb="2" eb="5">
      <t>コウジュカイ</t>
    </rPh>
    <phoneticPr fontId="3"/>
  </si>
  <si>
    <t>にじいろ保育園</t>
    <rPh sb="4" eb="7">
      <t>ホイクエン</t>
    </rPh>
    <phoneticPr fontId="3"/>
  </si>
  <si>
    <t>080-0810</t>
  </si>
  <si>
    <t>0155-23-7415</t>
  </si>
  <si>
    <t>森の子保育園</t>
    <rPh sb="0" eb="1">
      <t>モリ</t>
    </rPh>
    <rPh sb="2" eb="3">
      <t>コ</t>
    </rPh>
    <rPh sb="3" eb="6">
      <t>ホイクエン</t>
    </rPh>
    <phoneticPr fontId="3"/>
  </si>
  <si>
    <t>080-0838</t>
    <phoneticPr fontId="3"/>
  </si>
  <si>
    <t>0155-47-6670</t>
    <phoneticPr fontId="3"/>
  </si>
  <si>
    <t>池田光寿会</t>
    <rPh sb="0" eb="2">
      <t>イケダ</t>
    </rPh>
    <rPh sb="2" eb="3">
      <t>コウ</t>
    </rPh>
    <rPh sb="3" eb="4">
      <t>ジュ</t>
    </rPh>
    <rPh sb="4" eb="5">
      <t>カイ</t>
    </rPh>
    <phoneticPr fontId="3"/>
  </si>
  <si>
    <t>栄保育園</t>
    <rPh sb="0" eb="1">
      <t>サカ</t>
    </rPh>
    <rPh sb="1" eb="4">
      <t>ホイクエン</t>
    </rPh>
    <phoneticPr fontId="3"/>
  </si>
  <si>
    <t>080-0047</t>
    <phoneticPr fontId="3"/>
  </si>
  <si>
    <t>0155-34-5238</t>
    <phoneticPr fontId="3"/>
  </si>
  <si>
    <t>おひさま保育園</t>
  </si>
  <si>
    <t>080-0801</t>
  </si>
  <si>
    <t>0155-24-1078</t>
  </si>
  <si>
    <t>川西保育所</t>
    <rPh sb="0" eb="2">
      <t>カワニシ</t>
    </rPh>
    <rPh sb="2" eb="4">
      <t>ホイク</t>
    </rPh>
    <rPh sb="4" eb="5">
      <t>ショ</t>
    </rPh>
    <phoneticPr fontId="3"/>
  </si>
  <si>
    <t>089-1182</t>
    <phoneticPr fontId="3"/>
  </si>
  <si>
    <t>0155-59-2756</t>
    <phoneticPr fontId="3"/>
  </si>
  <si>
    <t>清川保育所</t>
    <rPh sb="0" eb="2">
      <t>キヨカワ</t>
    </rPh>
    <rPh sb="2" eb="4">
      <t>ホイク</t>
    </rPh>
    <rPh sb="4" eb="5">
      <t>ショ</t>
    </rPh>
    <phoneticPr fontId="3"/>
  </si>
  <si>
    <t>080-2101</t>
    <phoneticPr fontId="3"/>
  </si>
  <si>
    <t>0155-60-2029</t>
    <phoneticPr fontId="3"/>
  </si>
  <si>
    <t>ことぶき保育所</t>
    <rPh sb="4" eb="6">
      <t>ホイク</t>
    </rPh>
    <rPh sb="6" eb="7">
      <t>ショ</t>
    </rPh>
    <phoneticPr fontId="3"/>
  </si>
  <si>
    <t>089-1247</t>
    <phoneticPr fontId="3"/>
  </si>
  <si>
    <t>0155-64-5253</t>
    <phoneticPr fontId="3"/>
  </si>
  <si>
    <t>鈴蘭保育園</t>
    <rPh sb="0" eb="2">
      <t>スズラン</t>
    </rPh>
    <rPh sb="2" eb="5">
      <t>ホイクエン</t>
    </rPh>
    <phoneticPr fontId="3"/>
  </si>
  <si>
    <t>080-0309</t>
  </si>
  <si>
    <t>0155-31-3505</t>
  </si>
  <si>
    <t>音更町</t>
    <rPh sb="0" eb="3">
      <t>オトフケチョウ</t>
    </rPh>
    <phoneticPr fontId="3"/>
  </si>
  <si>
    <t>木野北保育園</t>
    <rPh sb="0" eb="1">
      <t>キ</t>
    </rPh>
    <rPh sb="1" eb="2">
      <t>ノ</t>
    </rPh>
    <rPh sb="2" eb="3">
      <t>キタ</t>
    </rPh>
    <rPh sb="3" eb="6">
      <t>ホイクエン</t>
    </rPh>
    <phoneticPr fontId="3"/>
  </si>
  <si>
    <t>080-0302</t>
  </si>
  <si>
    <t>0155-31-5578</t>
  </si>
  <si>
    <t>木野南保育園</t>
    <rPh sb="0" eb="1">
      <t>キ</t>
    </rPh>
    <rPh sb="1" eb="2">
      <t>ノ</t>
    </rPh>
    <rPh sb="2" eb="3">
      <t>ミナミ</t>
    </rPh>
    <rPh sb="3" eb="6">
      <t>ホイクエン</t>
    </rPh>
    <phoneticPr fontId="3"/>
  </si>
  <si>
    <t>080-0112</t>
  </si>
  <si>
    <t>0155-31-0810</t>
  </si>
  <si>
    <t>温真会</t>
    <rPh sb="0" eb="1">
      <t>オン</t>
    </rPh>
    <rPh sb="1" eb="2">
      <t>シン</t>
    </rPh>
    <rPh sb="2" eb="3">
      <t>カイ</t>
    </rPh>
    <phoneticPr fontId="3"/>
  </si>
  <si>
    <t>中士幌保育園</t>
    <rPh sb="0" eb="3">
      <t>ナカシホロ</t>
    </rPh>
    <rPh sb="3" eb="6">
      <t>ホイクエン</t>
    </rPh>
    <phoneticPr fontId="3"/>
  </si>
  <si>
    <t>080-1189</t>
  </si>
  <si>
    <t>01564-7-4446</t>
  </si>
  <si>
    <t>新得町</t>
    <rPh sb="0" eb="3">
      <t>シントクチョウ</t>
    </rPh>
    <phoneticPr fontId="3"/>
  </si>
  <si>
    <t>新得保育所</t>
    <rPh sb="0" eb="2">
      <t>シントク</t>
    </rPh>
    <rPh sb="2" eb="5">
      <t>ホイクショ</t>
    </rPh>
    <phoneticPr fontId="3"/>
  </si>
  <si>
    <t>081-0031</t>
  </si>
  <si>
    <t>新得町</t>
  </si>
  <si>
    <t>0156-64-5652</t>
  </si>
  <si>
    <t>屈足保育園</t>
    <rPh sb="0" eb="1">
      <t>クツ</t>
    </rPh>
    <rPh sb="1" eb="2">
      <t>アシ</t>
    </rPh>
    <rPh sb="2" eb="5">
      <t>ホイクエン</t>
    </rPh>
    <phoneticPr fontId="3"/>
  </si>
  <si>
    <t>081-0152</t>
  </si>
  <si>
    <t>0156-65-2320</t>
  </si>
  <si>
    <t>十勝立正福祉事業会</t>
    <rPh sb="0" eb="2">
      <t>トカチ</t>
    </rPh>
    <rPh sb="2" eb="4">
      <t>リッショウ</t>
    </rPh>
    <rPh sb="4" eb="6">
      <t>フクシ</t>
    </rPh>
    <rPh sb="6" eb="8">
      <t>ジギョウ</t>
    </rPh>
    <rPh sb="8" eb="9">
      <t>カイ</t>
    </rPh>
    <phoneticPr fontId="2"/>
  </si>
  <si>
    <t>十勝立正福祉事業会</t>
    <rPh sb="0" eb="2">
      <t>トカチ</t>
    </rPh>
    <rPh sb="2" eb="4">
      <t>リッショウ</t>
    </rPh>
    <rPh sb="4" eb="6">
      <t>フクシ</t>
    </rPh>
    <rPh sb="6" eb="8">
      <t>ジギョウ</t>
    </rPh>
    <rPh sb="8" eb="9">
      <t>カイ</t>
    </rPh>
    <phoneticPr fontId="3"/>
  </si>
  <si>
    <t>めむろかしわ保育園</t>
    <rPh sb="6" eb="9">
      <t>ホイクエン</t>
    </rPh>
    <phoneticPr fontId="3"/>
  </si>
  <si>
    <t>082-00１4</t>
  </si>
  <si>
    <t>0155-62-2688</t>
  </si>
  <si>
    <t>社福</t>
    <phoneticPr fontId="3"/>
  </si>
  <si>
    <t>めむろてつなん保育所</t>
    <rPh sb="7" eb="10">
      <t>ホイクショ</t>
    </rPh>
    <phoneticPr fontId="2"/>
  </si>
  <si>
    <t>082-0062</t>
  </si>
  <si>
    <t>0155-62-2249</t>
  </si>
  <si>
    <t>芽室町</t>
    <rPh sb="0" eb="3">
      <t>メムロチョウ</t>
    </rPh>
    <phoneticPr fontId="3"/>
  </si>
  <si>
    <t>ひだまり保育所</t>
    <rPh sb="4" eb="6">
      <t>ホイク</t>
    </rPh>
    <rPh sb="6" eb="7">
      <t>ショ</t>
    </rPh>
    <phoneticPr fontId="3"/>
  </si>
  <si>
    <t>082-0081</t>
  </si>
  <si>
    <t>0155-62-9930</t>
  </si>
  <si>
    <t>広尾町立豊似保育所</t>
    <rPh sb="0" eb="2">
      <t>ヒロオ</t>
    </rPh>
    <rPh sb="2" eb="4">
      <t>チョウリツ</t>
    </rPh>
    <rPh sb="4" eb="6">
      <t>トヨニ</t>
    </rPh>
    <rPh sb="6" eb="8">
      <t>ホイク</t>
    </rPh>
    <rPh sb="8" eb="9">
      <t>ジョ</t>
    </rPh>
    <phoneticPr fontId="3"/>
  </si>
  <si>
    <t>089-2446</t>
  </si>
  <si>
    <t>01558-5-2160</t>
  </si>
  <si>
    <t>幕別町</t>
    <rPh sb="0" eb="3">
      <t>マクベツチョウ</t>
    </rPh>
    <phoneticPr fontId="3"/>
  </si>
  <si>
    <t>札内さかえ保育所</t>
    <rPh sb="0" eb="2">
      <t>サツナイ</t>
    </rPh>
    <rPh sb="5" eb="8">
      <t>ホイクショ</t>
    </rPh>
    <phoneticPr fontId="3"/>
  </si>
  <si>
    <t>089-0537</t>
  </si>
  <si>
    <t>幕別町</t>
  </si>
  <si>
    <t>0155-25-9011</t>
  </si>
  <si>
    <t>札内南保育園</t>
    <rPh sb="0" eb="2">
      <t>サツナイ</t>
    </rPh>
    <rPh sb="2" eb="3">
      <t>ミナミ</t>
    </rPh>
    <rPh sb="3" eb="6">
      <t>ホイクエン</t>
    </rPh>
    <phoneticPr fontId="3"/>
  </si>
  <si>
    <t>089-0552</t>
  </si>
  <si>
    <t>0155-56-3326</t>
  </si>
  <si>
    <t>札内北保育所</t>
    <rPh sb="0" eb="2">
      <t>サツナイ</t>
    </rPh>
    <rPh sb="2" eb="3">
      <t>キタ</t>
    </rPh>
    <rPh sb="3" eb="6">
      <t>ホイクショ</t>
    </rPh>
    <phoneticPr fontId="3"/>
  </si>
  <si>
    <t>089-0533</t>
  </si>
  <si>
    <t>0155-56-2049</t>
  </si>
  <si>
    <t>温真会</t>
    <rPh sb="0" eb="1">
      <t>オン</t>
    </rPh>
    <rPh sb="1" eb="3">
      <t>シンカイ</t>
    </rPh>
    <phoneticPr fontId="2"/>
  </si>
  <si>
    <t>札内青葉保育園</t>
    <rPh sb="0" eb="2">
      <t>サツナイ</t>
    </rPh>
    <rPh sb="2" eb="4">
      <t>アオバ</t>
    </rPh>
    <rPh sb="4" eb="7">
      <t>ホイクエン</t>
    </rPh>
    <phoneticPr fontId="2"/>
  </si>
  <si>
    <t>089-0541</t>
  </si>
  <si>
    <t>0155-56-4131</t>
  </si>
  <si>
    <t>池田保育園</t>
    <rPh sb="0" eb="2">
      <t>イケダ</t>
    </rPh>
    <rPh sb="2" eb="5">
      <t>ホイクエン</t>
    </rPh>
    <phoneticPr fontId="3"/>
  </si>
  <si>
    <t>083-0022</t>
  </si>
  <si>
    <t>池田町</t>
  </si>
  <si>
    <t>015-572-3659</t>
  </si>
  <si>
    <t>豊頃町</t>
    <rPh sb="0" eb="3">
      <t>トヨコロチョウ</t>
    </rPh>
    <phoneticPr fontId="3"/>
  </si>
  <si>
    <t>豊頃町立茂岩保育所</t>
    <rPh sb="0" eb="2">
      <t>トヨコロ</t>
    </rPh>
    <rPh sb="2" eb="4">
      <t>チョウリツ</t>
    </rPh>
    <rPh sb="4" eb="6">
      <t>モイワ</t>
    </rPh>
    <rPh sb="6" eb="9">
      <t>ホイクショ</t>
    </rPh>
    <phoneticPr fontId="3"/>
  </si>
  <si>
    <t>089-5313</t>
  </si>
  <si>
    <t>豊頃町</t>
  </si>
  <si>
    <t>015-574-2170</t>
  </si>
  <si>
    <t>釧路市立芦野保育園</t>
  </si>
  <si>
    <t>085-0061</t>
  </si>
  <si>
    <t>0154-38-5120</t>
  </si>
  <si>
    <t>釧路市立桜ヶ岡保育園</t>
    <phoneticPr fontId="3"/>
  </si>
  <si>
    <t>085-0805</t>
    <phoneticPr fontId="3"/>
  </si>
  <si>
    <t>0154-91-6246</t>
    <phoneticPr fontId="3"/>
  </si>
  <si>
    <t>釧路市立新富士保育園</t>
  </si>
  <si>
    <t>084-0904</t>
  </si>
  <si>
    <t>0154-51-1958</t>
  </si>
  <si>
    <t>ろうふく会</t>
  </si>
  <si>
    <t>釧路第１福ちゃん保育園</t>
  </si>
  <si>
    <t>0154-41-0018</t>
  </si>
  <si>
    <t>釧路第２福ちゃん保育園</t>
  </si>
  <si>
    <t>0154-91-6882</t>
  </si>
  <si>
    <t>釧路市立鳥取保育園</t>
  </si>
  <si>
    <t>084-0907</t>
  </si>
  <si>
    <t>0154-51-9358</t>
  </si>
  <si>
    <t>釧路まりも学園</t>
    <phoneticPr fontId="3"/>
  </si>
  <si>
    <t>釧路旭夜間保育園</t>
    <phoneticPr fontId="3"/>
  </si>
  <si>
    <t>085-0011</t>
    <phoneticPr fontId="3"/>
  </si>
  <si>
    <t>0154-24-6130</t>
    <phoneticPr fontId="3"/>
  </si>
  <si>
    <t>釧路百葉福祉会</t>
    <phoneticPr fontId="3"/>
  </si>
  <si>
    <t>昭和どんぐりの家保育園</t>
    <phoneticPr fontId="3"/>
  </si>
  <si>
    <t>0154-55-7331</t>
    <phoneticPr fontId="3"/>
  </si>
  <si>
    <t>社福</t>
    <rPh sb="0" eb="2">
      <t>シャフクフク</t>
    </rPh>
    <phoneticPr fontId="3"/>
  </si>
  <si>
    <t>釧路百葉福祉会</t>
    <rPh sb="0" eb="2">
      <t>クシロ</t>
    </rPh>
    <rPh sb="2" eb="3">
      <t>ヒャク</t>
    </rPh>
    <rPh sb="3" eb="4">
      <t>ハ</t>
    </rPh>
    <rPh sb="4" eb="7">
      <t>フクシカイ</t>
    </rPh>
    <phoneticPr fontId="3"/>
  </si>
  <si>
    <t>治水どんぐりの家保育園</t>
    <rPh sb="7" eb="8">
      <t>イエ</t>
    </rPh>
    <phoneticPr fontId="3"/>
  </si>
  <si>
    <t>085-0054</t>
    <phoneticPr fontId="3"/>
  </si>
  <si>
    <t>0154-22-9568</t>
    <phoneticPr fontId="3"/>
  </si>
  <si>
    <t>釧路町</t>
    <rPh sb="0" eb="2">
      <t>クシロ</t>
    </rPh>
    <rPh sb="2" eb="3">
      <t>マチ</t>
    </rPh>
    <phoneticPr fontId="3"/>
  </si>
  <si>
    <t>つくし保育所</t>
    <phoneticPr fontId="3"/>
  </si>
  <si>
    <t>088-0623</t>
    <phoneticPr fontId="3"/>
  </si>
  <si>
    <t>0154-36-4698</t>
    <phoneticPr fontId="3"/>
  </si>
  <si>
    <t>昆布森はまなす保育所</t>
    <rPh sb="0" eb="2">
      <t>コンブ</t>
    </rPh>
    <rPh sb="2" eb="3">
      <t>モリ</t>
    </rPh>
    <phoneticPr fontId="3"/>
  </si>
  <si>
    <t>085-2272</t>
    <phoneticPr fontId="3"/>
  </si>
  <si>
    <t>0154-63-2370</t>
    <phoneticPr fontId="3"/>
  </si>
  <si>
    <t>遠矢七五三会</t>
    <rPh sb="0" eb="2">
      <t>トオヤ</t>
    </rPh>
    <rPh sb="2" eb="5">
      <t>シチゴサン</t>
    </rPh>
    <rPh sb="5" eb="6">
      <t>カイ</t>
    </rPh>
    <phoneticPr fontId="3"/>
  </si>
  <si>
    <t>088-0627</t>
    <phoneticPr fontId="3"/>
  </si>
  <si>
    <t>0154-40-5252</t>
    <phoneticPr fontId="3"/>
  </si>
  <si>
    <t>遠矢七五三会</t>
    <phoneticPr fontId="3"/>
  </si>
  <si>
    <t>すみれ保育園</t>
    <phoneticPr fontId="3"/>
  </si>
  <si>
    <t>088-2145</t>
    <phoneticPr fontId="3"/>
  </si>
  <si>
    <t>0154-40-2504</t>
    <phoneticPr fontId="3"/>
  </si>
  <si>
    <t>むつみ保育園</t>
    <phoneticPr fontId="3"/>
  </si>
  <si>
    <t>088-0615</t>
    <phoneticPr fontId="3"/>
  </si>
  <si>
    <t>0154-36-4408</t>
    <phoneticPr fontId="3"/>
  </si>
  <si>
    <t>厚岸町</t>
    <rPh sb="0" eb="3">
      <t>アッケシチョウ</t>
    </rPh>
    <phoneticPr fontId="3"/>
  </si>
  <si>
    <t>しんりゅう保育所</t>
    <phoneticPr fontId="3"/>
  </si>
  <si>
    <t>088-1124</t>
    <phoneticPr fontId="3"/>
  </si>
  <si>
    <t>厚岸町</t>
  </si>
  <si>
    <t>0153-52-3035</t>
    <phoneticPr fontId="3"/>
  </si>
  <si>
    <t>088-1111</t>
  </si>
  <si>
    <t>0153-52-7254</t>
    <phoneticPr fontId="3"/>
  </si>
  <si>
    <t>浜中町</t>
    <rPh sb="0" eb="2">
      <t>ハマナカ</t>
    </rPh>
    <rPh sb="2" eb="3">
      <t>マチ</t>
    </rPh>
    <phoneticPr fontId="3"/>
  </si>
  <si>
    <t>浜中町立茶内保育所</t>
    <phoneticPr fontId="3"/>
  </si>
  <si>
    <t>088-1365</t>
    <phoneticPr fontId="3"/>
  </si>
  <si>
    <t>浜中町</t>
  </si>
  <si>
    <t>0153-65-2156</t>
    <phoneticPr fontId="3"/>
  </si>
  <si>
    <t>浜中町立霧多布保育所</t>
    <phoneticPr fontId="3"/>
  </si>
  <si>
    <t>088-1553</t>
    <phoneticPr fontId="3"/>
  </si>
  <si>
    <t>0153-62-2606</t>
    <phoneticPr fontId="3"/>
  </si>
  <si>
    <t>標茶町</t>
    <rPh sb="0" eb="2">
      <t>シベチャ</t>
    </rPh>
    <rPh sb="2" eb="3">
      <t>マチ</t>
    </rPh>
    <phoneticPr fontId="3"/>
  </si>
  <si>
    <t>088-2313</t>
  </si>
  <si>
    <t>標茶町</t>
  </si>
  <si>
    <t>015-485-2559</t>
  </si>
  <si>
    <t>088-2303</t>
  </si>
  <si>
    <t>015-485-2426</t>
  </si>
  <si>
    <t>088-3145</t>
    <phoneticPr fontId="3"/>
  </si>
  <si>
    <t>015-486-2222</t>
  </si>
  <si>
    <t>ひまわり保育園</t>
    <phoneticPr fontId="3"/>
  </si>
  <si>
    <t>088-2461</t>
  </si>
  <si>
    <t>015-488-2352</t>
  </si>
  <si>
    <t>たんぽぽ保育園</t>
    <phoneticPr fontId="3"/>
  </si>
  <si>
    <t>088-2322</t>
  </si>
  <si>
    <t>015-488-6255</t>
  </si>
  <si>
    <t>弟子屈町</t>
    <rPh sb="0" eb="3">
      <t>テシカガ</t>
    </rPh>
    <rPh sb="3" eb="4">
      <t>マチ</t>
    </rPh>
    <phoneticPr fontId="3"/>
  </si>
  <si>
    <t>川湯保育園</t>
  </si>
  <si>
    <t>088-3465</t>
  </si>
  <si>
    <t>鶴居村</t>
    <rPh sb="0" eb="3">
      <t>ツルイムラ</t>
    </rPh>
    <phoneticPr fontId="3"/>
  </si>
  <si>
    <t>鶴居保育園</t>
    <rPh sb="0" eb="2">
      <t>ツルイ</t>
    </rPh>
    <rPh sb="2" eb="5">
      <t>ホイクエン</t>
    </rPh>
    <phoneticPr fontId="3"/>
  </si>
  <si>
    <t>085-1203</t>
    <phoneticPr fontId="3"/>
  </si>
  <si>
    <t>鶴居村</t>
  </si>
  <si>
    <t>0154-64-2904</t>
  </si>
  <si>
    <t>白糠いつくしみ会</t>
    <rPh sb="0" eb="2">
      <t>シラヌカ</t>
    </rPh>
    <rPh sb="7" eb="8">
      <t>カイ</t>
    </rPh>
    <phoneticPr fontId="3"/>
  </si>
  <si>
    <t>白糠立正保育園</t>
    <rPh sb="0" eb="2">
      <t>シラヌカ</t>
    </rPh>
    <rPh sb="2" eb="4">
      <t>リッショウ</t>
    </rPh>
    <rPh sb="4" eb="7">
      <t>ホイクエン</t>
    </rPh>
    <phoneticPr fontId="3"/>
  </si>
  <si>
    <t>088-0333</t>
    <phoneticPr fontId="3"/>
  </si>
  <si>
    <t>01547-2-2670</t>
    <phoneticPr fontId="3"/>
  </si>
  <si>
    <t>根室市</t>
    <rPh sb="0" eb="3">
      <t>ネムロシ</t>
    </rPh>
    <phoneticPr fontId="3"/>
  </si>
  <si>
    <t>根室市立まつもと保育所</t>
    <rPh sb="0" eb="2">
      <t>ネムロ</t>
    </rPh>
    <rPh sb="2" eb="4">
      <t>シリツ</t>
    </rPh>
    <rPh sb="8" eb="11">
      <t>ホイクショ</t>
    </rPh>
    <phoneticPr fontId="3"/>
  </si>
  <si>
    <t>087-0044</t>
    <phoneticPr fontId="3"/>
  </si>
  <si>
    <t>0153-23-5821</t>
    <phoneticPr fontId="3"/>
  </si>
  <si>
    <t>根室市立こまば保育所</t>
    <rPh sb="0" eb="2">
      <t>ネムロ</t>
    </rPh>
    <rPh sb="2" eb="4">
      <t>シリツ</t>
    </rPh>
    <rPh sb="7" eb="10">
      <t>ホイクショ</t>
    </rPh>
    <phoneticPr fontId="3"/>
  </si>
  <si>
    <t>087-0012</t>
    <phoneticPr fontId="3"/>
  </si>
  <si>
    <t>0153-24-3693</t>
    <phoneticPr fontId="3"/>
  </si>
  <si>
    <t>珸瑤瑁福祉会</t>
    <rPh sb="0" eb="3">
      <t>ゴヨウマイ</t>
    </rPh>
    <phoneticPr fontId="3"/>
  </si>
  <si>
    <t>根室市立はぼまい保育所</t>
    <rPh sb="0" eb="2">
      <t>ネムロ</t>
    </rPh>
    <rPh sb="2" eb="4">
      <t>シリツ</t>
    </rPh>
    <rPh sb="8" eb="11">
      <t>ホイクショ</t>
    </rPh>
    <phoneticPr fontId="3"/>
  </si>
  <si>
    <t>087-0163</t>
    <phoneticPr fontId="3"/>
  </si>
  <si>
    <t>0153-28-2059</t>
    <phoneticPr fontId="3"/>
  </si>
  <si>
    <t>しらかば保育園</t>
    <rPh sb="4" eb="7">
      <t>ホイクエン</t>
    </rPh>
    <phoneticPr fontId="3"/>
  </si>
  <si>
    <t>087-0004</t>
    <phoneticPr fontId="3"/>
  </si>
  <si>
    <t>0153-24-7101</t>
    <phoneticPr fontId="3"/>
  </si>
  <si>
    <t>中標津町</t>
    <rPh sb="0" eb="4">
      <t>ナカシベツチョウ</t>
    </rPh>
    <phoneticPr fontId="3"/>
  </si>
  <si>
    <t>中標津町立中標津保育園</t>
    <rPh sb="0" eb="4">
      <t>ナカシベツチョウ</t>
    </rPh>
    <rPh sb="4" eb="5">
      <t>リツ</t>
    </rPh>
    <rPh sb="5" eb="8">
      <t>ナカシベツ</t>
    </rPh>
    <rPh sb="8" eb="11">
      <t>ホイクエン</t>
    </rPh>
    <phoneticPr fontId="3"/>
  </si>
  <si>
    <t>086-1043</t>
    <phoneticPr fontId="3"/>
  </si>
  <si>
    <t>0153-72-2376</t>
    <phoneticPr fontId="3"/>
  </si>
  <si>
    <t>中標津有隣福祉会</t>
    <rPh sb="0" eb="3">
      <t>ナカシベツ</t>
    </rPh>
    <rPh sb="3" eb="4">
      <t>ア</t>
    </rPh>
    <rPh sb="4" eb="5">
      <t>トナリ</t>
    </rPh>
    <rPh sb="5" eb="7">
      <t>フクシカイ</t>
    </rPh>
    <rPh sb="7" eb="8">
      <t>カイ</t>
    </rPh>
    <phoneticPr fontId="3"/>
  </si>
  <si>
    <t>中標津泉保育園</t>
    <rPh sb="0" eb="3">
      <t>ナカシベツ</t>
    </rPh>
    <rPh sb="3" eb="4">
      <t>イズミ</t>
    </rPh>
    <rPh sb="4" eb="7">
      <t>ホイクエン</t>
    </rPh>
    <phoneticPr fontId="3"/>
  </si>
  <si>
    <t>086-1129</t>
    <phoneticPr fontId="3"/>
  </si>
  <si>
    <t>0153-73-3040</t>
    <phoneticPr fontId="3"/>
  </si>
  <si>
    <t>あっけし保育所</t>
    <phoneticPr fontId="3"/>
  </si>
  <si>
    <t>旭川市東光４条１丁目</t>
    <rPh sb="0" eb="3">
      <t>アサヒカワシ</t>
    </rPh>
    <rPh sb="3" eb="5">
      <t>トウコウ</t>
    </rPh>
    <rPh sb="6" eb="7">
      <t>ジョウ</t>
    </rPh>
    <rPh sb="8" eb="10">
      <t>チョウメ</t>
    </rPh>
    <phoneticPr fontId="9"/>
  </si>
  <si>
    <t>新旭川保育所</t>
    <rPh sb="0" eb="3">
      <t>シンアサヒカワ</t>
    </rPh>
    <rPh sb="3" eb="5">
      <t>ホイク</t>
    </rPh>
    <rPh sb="5" eb="6">
      <t>ショ</t>
    </rPh>
    <phoneticPr fontId="9"/>
  </si>
  <si>
    <t>070-0010</t>
  </si>
  <si>
    <t>旭川市大雪通７丁目</t>
    <rPh sb="0" eb="3">
      <t>アサヒカワシ</t>
    </rPh>
    <rPh sb="3" eb="5">
      <t>タイセツ</t>
    </rPh>
    <rPh sb="5" eb="6">
      <t>トオリ</t>
    </rPh>
    <rPh sb="7" eb="9">
      <t>チョウメ</t>
    </rPh>
    <phoneticPr fontId="9"/>
  </si>
  <si>
    <t>0166-23-5409</t>
  </si>
  <si>
    <t>近文保育所</t>
    <rPh sb="0" eb="2">
      <t>チカブミ</t>
    </rPh>
    <rPh sb="2" eb="4">
      <t>ホイク</t>
    </rPh>
    <rPh sb="4" eb="5">
      <t>ショ</t>
    </rPh>
    <phoneticPr fontId="9"/>
  </si>
  <si>
    <t>070-0823</t>
  </si>
  <si>
    <t>旭川市緑町１６丁目</t>
    <rPh sb="0" eb="3">
      <t>アサヒカワシ</t>
    </rPh>
    <rPh sb="3" eb="5">
      <t>ミドリマチ</t>
    </rPh>
    <rPh sb="7" eb="9">
      <t>チョウメ</t>
    </rPh>
    <phoneticPr fontId="9"/>
  </si>
  <si>
    <t>0166-51-0352</t>
  </si>
  <si>
    <t>神楽保育所</t>
    <rPh sb="0" eb="2">
      <t>カグラ</t>
    </rPh>
    <rPh sb="2" eb="4">
      <t>ホイク</t>
    </rPh>
    <rPh sb="4" eb="5">
      <t>ショ</t>
    </rPh>
    <phoneticPr fontId="9"/>
  </si>
  <si>
    <t>070-8004</t>
  </si>
  <si>
    <t>旭川市神楽４条８丁目</t>
    <rPh sb="0" eb="3">
      <t>アサヒカワシ</t>
    </rPh>
    <rPh sb="3" eb="5">
      <t>カグラ</t>
    </rPh>
    <rPh sb="6" eb="7">
      <t>ジョウ</t>
    </rPh>
    <rPh sb="8" eb="10">
      <t>チョウメ</t>
    </rPh>
    <phoneticPr fontId="9"/>
  </si>
  <si>
    <t>0166-61-2431</t>
  </si>
  <si>
    <t>旭川隣保会乳児保育所</t>
    <rPh sb="0" eb="2">
      <t>アサヒカワ</t>
    </rPh>
    <rPh sb="2" eb="4">
      <t>リンポ</t>
    </rPh>
    <rPh sb="4" eb="5">
      <t>カイ</t>
    </rPh>
    <rPh sb="5" eb="7">
      <t>ニュウジ</t>
    </rPh>
    <rPh sb="7" eb="10">
      <t>ホイクショ</t>
    </rPh>
    <phoneticPr fontId="9"/>
  </si>
  <si>
    <t>070-0810</t>
  </si>
  <si>
    <t>旭川市本町２丁目</t>
  </si>
  <si>
    <t>0166-51-2526</t>
  </si>
  <si>
    <t>聖公会北海道福祉会</t>
    <rPh sb="0" eb="1">
      <t>セイ</t>
    </rPh>
    <rPh sb="1" eb="2">
      <t>コウ</t>
    </rPh>
    <rPh sb="2" eb="3">
      <t>カイ</t>
    </rPh>
    <rPh sb="3" eb="6">
      <t>ホッカイドウ</t>
    </rPh>
    <rPh sb="6" eb="8">
      <t>フクシ</t>
    </rPh>
    <rPh sb="8" eb="9">
      <t>カイ</t>
    </rPh>
    <phoneticPr fontId="9"/>
  </si>
  <si>
    <t>旭川頌栄保育園</t>
    <rPh sb="0" eb="2">
      <t>アサヒカワ</t>
    </rPh>
    <rPh sb="2" eb="4">
      <t>ショウエイ</t>
    </rPh>
    <rPh sb="4" eb="7">
      <t>ホイクエン</t>
    </rPh>
    <phoneticPr fontId="9"/>
  </si>
  <si>
    <t>070-0052</t>
  </si>
  <si>
    <t>旭川市２条西３丁目</t>
  </si>
  <si>
    <t>0166-23-9508</t>
  </si>
  <si>
    <t>若樹会</t>
    <rPh sb="0" eb="1">
      <t>ワカ</t>
    </rPh>
    <rPh sb="1" eb="2">
      <t>キ</t>
    </rPh>
    <rPh sb="2" eb="3">
      <t>カイ</t>
    </rPh>
    <phoneticPr fontId="9"/>
  </si>
  <si>
    <t>こぐま保育園</t>
    <rPh sb="3" eb="6">
      <t>ホイクエン</t>
    </rPh>
    <phoneticPr fontId="9"/>
  </si>
  <si>
    <t>070-0875</t>
  </si>
  <si>
    <t>旭川市春光５条８丁目</t>
    <rPh sb="0" eb="3">
      <t>アサヒカワシ</t>
    </rPh>
    <rPh sb="3" eb="5">
      <t>シュンコウ</t>
    </rPh>
    <rPh sb="6" eb="7">
      <t>ジョウ</t>
    </rPh>
    <rPh sb="8" eb="9">
      <t>チョウ</t>
    </rPh>
    <rPh sb="9" eb="10">
      <t>メ</t>
    </rPh>
    <phoneticPr fontId="9"/>
  </si>
  <si>
    <t>0166-51-9611</t>
  </si>
  <si>
    <t>末広保育園</t>
    <rPh sb="0" eb="2">
      <t>スエヒロ</t>
    </rPh>
    <rPh sb="2" eb="5">
      <t>ホイクエン</t>
    </rPh>
    <phoneticPr fontId="9"/>
  </si>
  <si>
    <t>旭川市末広６条２丁目</t>
  </si>
  <si>
    <t>0166-51-6545</t>
  </si>
  <si>
    <t>わかば会</t>
    <rPh sb="3" eb="4">
      <t>カイ</t>
    </rPh>
    <phoneticPr fontId="9"/>
  </si>
  <si>
    <t>わかば保育園</t>
    <rPh sb="3" eb="6">
      <t>ホイクエン</t>
    </rPh>
    <phoneticPr fontId="9"/>
  </si>
  <si>
    <t>070-0825</t>
  </si>
  <si>
    <t>旭川市北門町９丁目</t>
  </si>
  <si>
    <t>0166-76-1655</t>
  </si>
  <si>
    <t>誠幸会</t>
    <rPh sb="0" eb="1">
      <t>セイ</t>
    </rPh>
    <rPh sb="1" eb="2">
      <t>コウ</t>
    </rPh>
    <rPh sb="2" eb="3">
      <t>カイ</t>
    </rPh>
    <phoneticPr fontId="9"/>
  </si>
  <si>
    <t>東栄保育園</t>
    <rPh sb="0" eb="2">
      <t>トウエイ</t>
    </rPh>
    <rPh sb="2" eb="5">
      <t>ホイクエン</t>
    </rPh>
    <phoneticPr fontId="9"/>
  </si>
  <si>
    <t>旭川市東光４条５丁目</t>
  </si>
  <si>
    <t>0166-31-1241</t>
  </si>
  <si>
    <t>旭川</t>
    <rPh sb="0" eb="2">
      <t>アサヒカワ</t>
    </rPh>
    <phoneticPr fontId="18"/>
  </si>
  <si>
    <t>社福</t>
    <rPh sb="0" eb="1">
      <t>シャ</t>
    </rPh>
    <rPh sb="1" eb="2">
      <t>フク</t>
    </rPh>
    <phoneticPr fontId="18"/>
  </si>
  <si>
    <t>旭川福祉会</t>
    <rPh sb="0" eb="2">
      <t>アサヒカワ</t>
    </rPh>
    <rPh sb="2" eb="5">
      <t>フクシカイ</t>
    </rPh>
    <phoneticPr fontId="18"/>
  </si>
  <si>
    <t>神楽岡保育園</t>
    <rPh sb="0" eb="3">
      <t>カグラオカ</t>
    </rPh>
    <rPh sb="3" eb="6">
      <t>ホイクエン</t>
    </rPh>
    <phoneticPr fontId="18"/>
  </si>
  <si>
    <t>078-8324</t>
  </si>
  <si>
    <t>0166-65-0015</t>
  </si>
  <si>
    <t>忠和保育園</t>
    <rPh sb="0" eb="1">
      <t>チュウ</t>
    </rPh>
    <rPh sb="1" eb="2">
      <t>ワ</t>
    </rPh>
    <rPh sb="2" eb="5">
      <t>ホイクエン</t>
    </rPh>
    <phoneticPr fontId="9"/>
  </si>
  <si>
    <t>070-8042</t>
  </si>
  <si>
    <t>0166-62-4975</t>
  </si>
  <si>
    <t>旭川福祉事業会</t>
    <rPh sb="0" eb="2">
      <t>アサヒカワ</t>
    </rPh>
    <rPh sb="2" eb="4">
      <t>フクシ</t>
    </rPh>
    <rPh sb="4" eb="6">
      <t>ジギョウ</t>
    </rPh>
    <rPh sb="6" eb="7">
      <t>カイ</t>
    </rPh>
    <phoneticPr fontId="9"/>
  </si>
  <si>
    <t>真和保育園</t>
    <rPh sb="0" eb="1">
      <t>シン</t>
    </rPh>
    <rPh sb="1" eb="2">
      <t>ワ</t>
    </rPh>
    <rPh sb="2" eb="5">
      <t>ホイクエン</t>
    </rPh>
    <phoneticPr fontId="9"/>
  </si>
  <si>
    <t>078-8357</t>
  </si>
  <si>
    <t>旭川市東光１７条５丁目</t>
  </si>
  <si>
    <t>0166-33-7996</t>
  </si>
  <si>
    <t>敬愛会</t>
    <rPh sb="0" eb="2">
      <t>ケイアイ</t>
    </rPh>
    <rPh sb="2" eb="3">
      <t>カイ</t>
    </rPh>
    <phoneticPr fontId="9"/>
  </si>
  <si>
    <t>旭川保育園</t>
    <rPh sb="0" eb="2">
      <t>アサヒカワ</t>
    </rPh>
    <rPh sb="2" eb="5">
      <t>ホイクエン</t>
    </rPh>
    <phoneticPr fontId="9"/>
  </si>
  <si>
    <t>070-8013</t>
  </si>
  <si>
    <t>旭川市神居３条１６丁目</t>
  </si>
  <si>
    <t>旭川第一友愛会</t>
    <rPh sb="0" eb="2">
      <t>アサヒカワ</t>
    </rPh>
    <rPh sb="2" eb="4">
      <t>ダイイチ</t>
    </rPh>
    <rPh sb="4" eb="6">
      <t>ユウアイ</t>
    </rPh>
    <rPh sb="6" eb="7">
      <t>カイ</t>
    </rPh>
    <phoneticPr fontId="9"/>
  </si>
  <si>
    <t>旭川だいいち保育園</t>
    <rPh sb="0" eb="2">
      <t>アサヒカワ</t>
    </rPh>
    <rPh sb="6" eb="9">
      <t>ホイクエン</t>
    </rPh>
    <phoneticPr fontId="9"/>
  </si>
  <si>
    <t>旭川市豊岡３条７丁目</t>
  </si>
  <si>
    <t>0166-31-9367</t>
  </si>
  <si>
    <t>旭川青々会</t>
    <rPh sb="0" eb="2">
      <t>アサヒカワ</t>
    </rPh>
    <rPh sb="2" eb="4">
      <t>アオアオ</t>
    </rPh>
    <rPh sb="4" eb="5">
      <t>カイ</t>
    </rPh>
    <phoneticPr fontId="9"/>
  </si>
  <si>
    <t>旭川つばさ保育園</t>
    <rPh sb="0" eb="2">
      <t>アサヒカワ</t>
    </rPh>
    <rPh sb="5" eb="8">
      <t>ホイクエン</t>
    </rPh>
    <phoneticPr fontId="9"/>
  </si>
  <si>
    <t>070-8046</t>
  </si>
  <si>
    <t>0166-62-7738</t>
  </si>
  <si>
    <t>旭川啓明保育園</t>
    <rPh sb="0" eb="2">
      <t>アサヒカワ</t>
    </rPh>
    <rPh sb="2" eb="4">
      <t>ケイメイ</t>
    </rPh>
    <rPh sb="4" eb="7">
      <t>ホイクエン</t>
    </rPh>
    <phoneticPr fontId="18"/>
  </si>
  <si>
    <t>078-8336</t>
  </si>
  <si>
    <t>旭川市南６条通２４丁目</t>
  </si>
  <si>
    <t>0166-31-8243</t>
  </si>
  <si>
    <t>旭川葦の会</t>
    <rPh sb="0" eb="2">
      <t>アサヒカワ</t>
    </rPh>
    <rPh sb="4" eb="5">
      <t>カイ</t>
    </rPh>
    <phoneticPr fontId="9"/>
  </si>
  <si>
    <t>旭川のびろ保育園</t>
    <rPh sb="0" eb="2">
      <t>アサヒカワ</t>
    </rPh>
    <rPh sb="5" eb="8">
      <t>ホイクエン</t>
    </rPh>
    <phoneticPr fontId="9"/>
  </si>
  <si>
    <t>旭川市神楽２条５丁目</t>
  </si>
  <si>
    <t>0166-61-3306</t>
  </si>
  <si>
    <t>旭川水芝会</t>
    <rPh sb="0" eb="2">
      <t>アサヒカワ</t>
    </rPh>
    <rPh sb="2" eb="3">
      <t>ミズ</t>
    </rPh>
    <rPh sb="3" eb="4">
      <t>シバ</t>
    </rPh>
    <rPh sb="4" eb="5">
      <t>カイ</t>
    </rPh>
    <phoneticPr fontId="9"/>
  </si>
  <si>
    <t>旭川太陽保育園</t>
    <rPh sb="0" eb="2">
      <t>アサヒカワ</t>
    </rPh>
    <rPh sb="2" eb="4">
      <t>タイヨウ</t>
    </rPh>
    <rPh sb="4" eb="7">
      <t>ホイクエン</t>
    </rPh>
    <phoneticPr fontId="9"/>
  </si>
  <si>
    <t>旭川市永山８条１３丁目</t>
  </si>
  <si>
    <t>0166-48-0022</t>
  </si>
  <si>
    <t>旭川木の実会</t>
    <rPh sb="0" eb="2">
      <t>アサヒカワ</t>
    </rPh>
    <rPh sb="2" eb="3">
      <t>コ</t>
    </rPh>
    <rPh sb="4" eb="5">
      <t>ミ</t>
    </rPh>
    <rPh sb="5" eb="6">
      <t>カイ</t>
    </rPh>
    <phoneticPr fontId="9"/>
  </si>
  <si>
    <t>旭川春光台保育園</t>
    <rPh sb="0" eb="2">
      <t>アサヒカワ</t>
    </rPh>
    <rPh sb="2" eb="5">
      <t>シュンコウダイ</t>
    </rPh>
    <rPh sb="5" eb="8">
      <t>ホイクエン</t>
    </rPh>
    <phoneticPr fontId="9"/>
  </si>
  <si>
    <t>旭川市春光台３条３丁目</t>
  </si>
  <si>
    <t>0166-54-3106</t>
  </si>
  <si>
    <t>東光乳児保育園</t>
    <rPh sb="0" eb="2">
      <t>トウコウ</t>
    </rPh>
    <rPh sb="2" eb="4">
      <t>ニュウジ</t>
    </rPh>
    <rPh sb="4" eb="7">
      <t>ホイクエン</t>
    </rPh>
    <phoneticPr fontId="18"/>
  </si>
  <si>
    <t>旭川市東光６条３丁目</t>
  </si>
  <si>
    <t>0166-33-3799</t>
  </si>
  <si>
    <t>中央乳児保育園</t>
    <rPh sb="0" eb="2">
      <t>チュウオウ</t>
    </rPh>
    <rPh sb="2" eb="4">
      <t>ニュウジ</t>
    </rPh>
    <rPh sb="4" eb="7">
      <t>ホイクエン</t>
    </rPh>
    <phoneticPr fontId="9"/>
  </si>
  <si>
    <t>078-8232</t>
  </si>
  <si>
    <t>旭川市豊岡２条７丁目</t>
  </si>
  <si>
    <t>0166-34-2337</t>
  </si>
  <si>
    <t>旭川保育事業会</t>
    <rPh sb="0" eb="2">
      <t>アサヒカワ</t>
    </rPh>
    <rPh sb="2" eb="4">
      <t>ホイク</t>
    </rPh>
    <rPh sb="4" eb="6">
      <t>ジギョウ</t>
    </rPh>
    <rPh sb="6" eb="7">
      <t>カイ</t>
    </rPh>
    <phoneticPr fontId="9"/>
  </si>
  <si>
    <t>東六条保育園</t>
    <rPh sb="0" eb="1">
      <t>ヒガシ</t>
    </rPh>
    <rPh sb="1" eb="3">
      <t>ロクジョウ</t>
    </rPh>
    <rPh sb="3" eb="6">
      <t>ホイクエン</t>
    </rPh>
    <phoneticPr fontId="9"/>
  </si>
  <si>
    <t>070-0026</t>
  </si>
  <si>
    <t>旭川市東６条６丁目</t>
  </si>
  <si>
    <t>0166-24-0380</t>
  </si>
  <si>
    <t>緑が丘東保育園</t>
    <rPh sb="0" eb="1">
      <t>ミドリ</t>
    </rPh>
    <rPh sb="2" eb="3">
      <t>オカ</t>
    </rPh>
    <rPh sb="3" eb="4">
      <t>ヒガシ</t>
    </rPh>
    <rPh sb="4" eb="7">
      <t>ホイクエン</t>
    </rPh>
    <phoneticPr fontId="9"/>
  </si>
  <si>
    <t>078-8302</t>
  </si>
  <si>
    <t>旭川市緑が丘２条４丁目</t>
  </si>
  <si>
    <t>0166-65-1142</t>
  </si>
  <si>
    <t>永山ほたる保育園</t>
    <rPh sb="0" eb="2">
      <t>ナガヤマ</t>
    </rPh>
    <rPh sb="5" eb="8">
      <t>ホイクエン</t>
    </rPh>
    <phoneticPr fontId="9"/>
  </si>
  <si>
    <t>旭川市永山町５丁目</t>
  </si>
  <si>
    <t>0166-46-4748</t>
  </si>
  <si>
    <t>まこと保育園</t>
    <rPh sb="3" eb="6">
      <t>ホイクエン</t>
    </rPh>
    <phoneticPr fontId="9"/>
  </si>
  <si>
    <t>079-8413</t>
  </si>
  <si>
    <t>旭川市永山３条３丁目</t>
  </si>
  <si>
    <t>0166-47-0027</t>
  </si>
  <si>
    <t>歓生福祉会</t>
    <rPh sb="0" eb="1">
      <t>カン</t>
    </rPh>
    <rPh sb="1" eb="2">
      <t>ショウ</t>
    </rPh>
    <rPh sb="2" eb="4">
      <t>フクシ</t>
    </rPh>
    <rPh sb="4" eb="5">
      <t>カイ</t>
    </rPh>
    <phoneticPr fontId="9"/>
  </si>
  <si>
    <t>キューピッド保育園</t>
    <rPh sb="6" eb="9">
      <t>ホイクエン</t>
    </rPh>
    <phoneticPr fontId="9"/>
  </si>
  <si>
    <t>旭川市東光１７条９丁目</t>
  </si>
  <si>
    <t>0166-31-0000</t>
  </si>
  <si>
    <t>川畠学園</t>
    <rPh sb="0" eb="2">
      <t>カワバタ</t>
    </rPh>
    <rPh sb="2" eb="4">
      <t>ガクエン</t>
    </rPh>
    <phoneticPr fontId="9"/>
  </si>
  <si>
    <t>旭川あゆみ幼稚園附属保育園</t>
    <rPh sb="0" eb="2">
      <t>アサヒカワ</t>
    </rPh>
    <rPh sb="5" eb="8">
      <t>ヨウチエン</t>
    </rPh>
    <rPh sb="8" eb="10">
      <t>フゾク</t>
    </rPh>
    <rPh sb="10" eb="13">
      <t>ホイクエン</t>
    </rPh>
    <phoneticPr fontId="9"/>
  </si>
  <si>
    <t>078-8308</t>
  </si>
  <si>
    <t>旭川市旭神町２２－７１</t>
  </si>
  <si>
    <t>0166-66-9988</t>
  </si>
  <si>
    <t>旭川育成会</t>
    <rPh sb="0" eb="2">
      <t>アサヒカワ</t>
    </rPh>
    <rPh sb="2" eb="5">
      <t>イクセイカイ</t>
    </rPh>
    <phoneticPr fontId="9"/>
  </si>
  <si>
    <t>ほのぼの保育園</t>
    <rPh sb="4" eb="7">
      <t>ホイクエン</t>
    </rPh>
    <phoneticPr fontId="9"/>
  </si>
  <si>
    <t>070-0873</t>
  </si>
  <si>
    <t>旭川市春光３条７丁目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9"/>
  </si>
  <si>
    <t>0166-53-4101</t>
  </si>
  <si>
    <t>ゆめかご</t>
  </si>
  <si>
    <t>楽集館</t>
  </si>
  <si>
    <t>078-8804</t>
  </si>
  <si>
    <t>旭川市緑が丘東４条３丁目</t>
    <rPh sb="0" eb="3">
      <t>ア</t>
    </rPh>
    <rPh sb="3" eb="4">
      <t>ミドリ</t>
    </rPh>
    <rPh sb="5" eb="6">
      <t>オカ</t>
    </rPh>
    <rPh sb="6" eb="7">
      <t>ヒガシ</t>
    </rPh>
    <rPh sb="8" eb="9">
      <t>ジョウ</t>
    </rPh>
    <rPh sb="10" eb="12">
      <t>チョウメ</t>
    </rPh>
    <phoneticPr fontId="9"/>
  </si>
  <si>
    <t>0166-65-7355</t>
  </si>
  <si>
    <t>078-8372</t>
  </si>
  <si>
    <t>旭川市旭神２条２丁目</t>
    <rPh sb="0" eb="3">
      <t>ア</t>
    </rPh>
    <rPh sb="3" eb="5">
      <t>キョクシン</t>
    </rPh>
    <rPh sb="6" eb="7">
      <t>ジョウ</t>
    </rPh>
    <rPh sb="8" eb="10">
      <t>チョウメ</t>
    </rPh>
    <phoneticPr fontId="9"/>
  </si>
  <si>
    <t>0166-65-2733</t>
  </si>
  <si>
    <t>一社</t>
    <rPh sb="0" eb="1">
      <t>イチ</t>
    </rPh>
    <rPh sb="1" eb="2">
      <t>シャ</t>
    </rPh>
    <phoneticPr fontId="9"/>
  </si>
  <si>
    <t>凌雲</t>
    <rPh sb="0" eb="2">
      <t>リョウウン</t>
    </rPh>
    <phoneticPr fontId="9"/>
  </si>
  <si>
    <t>おひさまの森</t>
    <rPh sb="5" eb="6">
      <t>モリ</t>
    </rPh>
    <phoneticPr fontId="9"/>
  </si>
  <si>
    <t>078-8338</t>
  </si>
  <si>
    <t>旭川市南８条通２６丁目</t>
    <rPh sb="0" eb="3">
      <t>アサヒカワシ</t>
    </rPh>
    <rPh sb="3" eb="4">
      <t>ミナミ</t>
    </rPh>
    <rPh sb="5" eb="6">
      <t>ジョウ</t>
    </rPh>
    <rPh sb="6" eb="7">
      <t>トオ</t>
    </rPh>
    <rPh sb="9" eb="11">
      <t>チョウメ</t>
    </rPh>
    <phoneticPr fontId="9"/>
  </si>
  <si>
    <t>0166-33-7573</t>
  </si>
  <si>
    <t>フレ・ウィングステージ</t>
  </si>
  <si>
    <t>キララ保育園</t>
    <rPh sb="3" eb="6">
      <t>ホイクエン</t>
    </rPh>
    <phoneticPr fontId="9"/>
  </si>
  <si>
    <t>070-0021</t>
  </si>
  <si>
    <t>旭川市東１条３丁目</t>
    <rPh sb="0" eb="3">
      <t>アサヒカワシ</t>
    </rPh>
    <rPh sb="3" eb="4">
      <t>ヒガシ</t>
    </rPh>
    <rPh sb="5" eb="6">
      <t>ジョウ</t>
    </rPh>
    <rPh sb="7" eb="9">
      <t>チョウメ</t>
    </rPh>
    <phoneticPr fontId="9"/>
  </si>
  <si>
    <t>0166-27-3215</t>
  </si>
  <si>
    <t>有限</t>
    <rPh sb="0" eb="2">
      <t>ユウゲン</t>
    </rPh>
    <phoneticPr fontId="9"/>
  </si>
  <si>
    <t>エルム</t>
  </si>
  <si>
    <t>エルム保育園</t>
    <rPh sb="3" eb="6">
      <t>ホイクエン</t>
    </rPh>
    <phoneticPr fontId="9"/>
  </si>
  <si>
    <t>078-8213</t>
  </si>
  <si>
    <t>旭川市３条通１８丁目</t>
    <rPh sb="0" eb="3">
      <t>アサヒカワシ</t>
    </rPh>
    <rPh sb="4" eb="5">
      <t>ジョウ</t>
    </rPh>
    <rPh sb="5" eb="6">
      <t>ドオ</t>
    </rPh>
    <rPh sb="8" eb="10">
      <t>チョウメ</t>
    </rPh>
    <phoneticPr fontId="9"/>
  </si>
  <si>
    <t>0166-33-3300</t>
  </si>
  <si>
    <t>認定こども園第2はくちょう幼稚園</t>
    <rPh sb="0" eb="2">
      <t>ニンテイ</t>
    </rPh>
    <rPh sb="5" eb="6">
      <t>エン</t>
    </rPh>
    <rPh sb="6" eb="7">
      <t>ダイ</t>
    </rPh>
    <rPh sb="13" eb="16">
      <t>ヨウチエン</t>
    </rPh>
    <phoneticPr fontId="3"/>
  </si>
  <si>
    <t>認定こども園苫小牧聖ルカ幼稚園</t>
    <rPh sb="0" eb="2">
      <t>ニンテイ</t>
    </rPh>
    <rPh sb="5" eb="6">
      <t>エン</t>
    </rPh>
    <rPh sb="6" eb="9">
      <t>トマコマイ</t>
    </rPh>
    <rPh sb="9" eb="10">
      <t>セイ</t>
    </rPh>
    <rPh sb="12" eb="15">
      <t>ヨウチエン</t>
    </rPh>
    <phoneticPr fontId="3"/>
  </si>
  <si>
    <t>認定こども園原学園ひかり幼稚園</t>
    <rPh sb="6" eb="7">
      <t>ハラ</t>
    </rPh>
    <rPh sb="7" eb="9">
      <t>ガクエン</t>
    </rPh>
    <rPh sb="12" eb="15">
      <t>ヨウチエン</t>
    </rPh>
    <phoneticPr fontId="3"/>
  </si>
  <si>
    <t>幼保連携型認定こども園苫小牧ふたば幼稚園</t>
    <rPh sb="0" eb="7">
      <t>ヨウホレンケイガタニンテイ</t>
    </rPh>
    <rPh sb="10" eb="11">
      <t>エン</t>
    </rPh>
    <rPh sb="11" eb="14">
      <t>トマコマイ</t>
    </rPh>
    <rPh sb="17" eb="20">
      <t>ヨウチエン</t>
    </rPh>
    <phoneticPr fontId="3"/>
  </si>
  <si>
    <t>認定こども園苫小牧いずみ幼稚園</t>
    <rPh sb="6" eb="9">
      <t>トマコマイ</t>
    </rPh>
    <rPh sb="12" eb="15">
      <t>ヨウチエン</t>
    </rPh>
    <phoneticPr fontId="3"/>
  </si>
  <si>
    <t>認定こども園ひかりの国幼稚園</t>
    <rPh sb="10" eb="11">
      <t>クニ</t>
    </rPh>
    <rPh sb="11" eb="14">
      <t>ヨウチエン</t>
    </rPh>
    <phoneticPr fontId="3"/>
  </si>
  <si>
    <t>01558-7-5429</t>
    <phoneticPr fontId="3"/>
  </si>
  <si>
    <t>01558-6-2568</t>
    <phoneticPr fontId="3"/>
  </si>
  <si>
    <t>明日萌</t>
    <phoneticPr fontId="3"/>
  </si>
  <si>
    <t>遠軽町</t>
    <phoneticPr fontId="3"/>
  </si>
  <si>
    <t>名　    称</t>
    <phoneticPr fontId="3"/>
  </si>
  <si>
    <t>釧路市</t>
    <phoneticPr fontId="3"/>
  </si>
  <si>
    <t>別海町</t>
    <phoneticPr fontId="3"/>
  </si>
  <si>
    <t>公私連携協定の有無</t>
    <rPh sb="0" eb="2">
      <t>コウシ</t>
    </rPh>
    <rPh sb="2" eb="4">
      <t>レンケイ</t>
    </rPh>
    <rPh sb="4" eb="6">
      <t>キョウテイ</t>
    </rPh>
    <rPh sb="7" eb="9">
      <t>ウム</t>
    </rPh>
    <phoneticPr fontId="3"/>
  </si>
  <si>
    <t>○</t>
    <phoneticPr fontId="3"/>
  </si>
  <si>
    <t>認定こども園遠軽幼稚園</t>
    <phoneticPr fontId="3"/>
  </si>
  <si>
    <t>幼保連携型認定こども園遠軽ひばり幼稚園</t>
    <phoneticPr fontId="3"/>
  </si>
  <si>
    <t>099-0405</t>
    <phoneticPr fontId="3"/>
  </si>
  <si>
    <t>浦臼町</t>
    <phoneticPr fontId="3"/>
  </si>
  <si>
    <t>北広島竜谷学園</t>
    <rPh sb="0" eb="3">
      <t>キタヒロシマ</t>
    </rPh>
    <rPh sb="3" eb="5">
      <t>リュウコク</t>
    </rPh>
    <rPh sb="5" eb="7">
      <t>ガクエン</t>
    </rPh>
    <phoneticPr fontId="3"/>
  </si>
  <si>
    <t>恵愛学園</t>
    <phoneticPr fontId="3"/>
  </si>
  <si>
    <t>認定こども園北広島かおり幼稚園</t>
    <phoneticPr fontId="3"/>
  </si>
  <si>
    <t>幼保連携型認定こども園広島幼稚園</t>
    <phoneticPr fontId="3"/>
  </si>
  <si>
    <t>061-1113</t>
    <phoneticPr fontId="3"/>
  </si>
  <si>
    <t>北海道徳風学園</t>
    <phoneticPr fontId="3"/>
  </si>
  <si>
    <t>苫小牧あおば認定こども園</t>
    <phoneticPr fontId="3"/>
  </si>
  <si>
    <t>053-0855</t>
    <phoneticPr fontId="3"/>
  </si>
  <si>
    <t>彩咲会</t>
    <phoneticPr fontId="3"/>
  </si>
  <si>
    <t>幼保連携型認定こども園もみの木こども園</t>
    <phoneticPr fontId="3"/>
  </si>
  <si>
    <t>059-0032</t>
    <phoneticPr fontId="3"/>
  </si>
  <si>
    <t>帯広市</t>
    <rPh sb="0" eb="3">
      <t>オビヒロシ</t>
    </rPh>
    <phoneticPr fontId="3"/>
  </si>
  <si>
    <t>学校</t>
    <rPh sb="0" eb="2">
      <t>ガッコウ</t>
    </rPh>
    <phoneticPr fontId="3"/>
  </si>
  <si>
    <t>十勝</t>
    <rPh sb="0" eb="2">
      <t>トカチ</t>
    </rPh>
    <phoneticPr fontId="3"/>
  </si>
  <si>
    <t>帯広葵学園</t>
    <phoneticPr fontId="3"/>
  </si>
  <si>
    <t>認定こども園つつじが丘幼稚園</t>
    <phoneticPr fontId="3"/>
  </si>
  <si>
    <t>認定こども園帯広の森幼稚園</t>
    <phoneticPr fontId="3"/>
  </si>
  <si>
    <t>認定こども園帯広の森幼稚園　分園</t>
    <rPh sb="14" eb="16">
      <t>ブンエン</t>
    </rPh>
    <phoneticPr fontId="3"/>
  </si>
  <si>
    <t>080-2475</t>
    <phoneticPr fontId="3"/>
  </si>
  <si>
    <t>080-0857</t>
    <phoneticPr fontId="3"/>
  </si>
  <si>
    <t>080-0016</t>
    <phoneticPr fontId="3"/>
  </si>
  <si>
    <t>保育所型</t>
    <rPh sb="0" eb="3">
      <t>ホイクショ</t>
    </rPh>
    <rPh sb="3" eb="4">
      <t>ガタ</t>
    </rPh>
    <phoneticPr fontId="3"/>
  </si>
  <si>
    <t>北海道YMCA</t>
    <rPh sb="0" eb="3">
      <t>ホッカイドウ</t>
    </rPh>
    <phoneticPr fontId="3"/>
  </si>
  <si>
    <t>認定こども園いせの里保育園</t>
    <phoneticPr fontId="3"/>
  </si>
  <si>
    <t>090-0803</t>
    <phoneticPr fontId="3"/>
  </si>
  <si>
    <t>学校法人小寺学園</t>
    <rPh sb="0" eb="2">
      <t>ガッコウ</t>
    </rPh>
    <rPh sb="2" eb="4">
      <t>ホウジン</t>
    </rPh>
    <rPh sb="4" eb="6">
      <t>コデラ</t>
    </rPh>
    <rPh sb="6" eb="8">
      <t>ガクエン</t>
    </rPh>
    <phoneticPr fontId="3"/>
  </si>
  <si>
    <t>認定こども園　厚岸さくら幼稚園</t>
    <rPh sb="0" eb="2">
      <t>ニンテイ</t>
    </rPh>
    <rPh sb="5" eb="6">
      <t>エン</t>
    </rPh>
    <rPh sb="7" eb="9">
      <t>アッケシ</t>
    </rPh>
    <rPh sb="12" eb="15">
      <t>ヨウチエン</t>
    </rPh>
    <phoneticPr fontId="3"/>
  </si>
  <si>
    <t>088-1124</t>
    <phoneticPr fontId="3"/>
  </si>
  <si>
    <t>岩見沢市</t>
    <rPh sb="0" eb="4">
      <t>イワミザワシ</t>
    </rPh>
    <phoneticPr fontId="3"/>
  </si>
  <si>
    <t>幼稚園型</t>
    <rPh sb="0" eb="3">
      <t>ヨウチエン</t>
    </rPh>
    <rPh sb="3" eb="4">
      <t>ガタ</t>
    </rPh>
    <phoneticPr fontId="3"/>
  </si>
  <si>
    <t>認定こども園岩見沢聖十字幼稚園</t>
    <phoneticPr fontId="3"/>
  </si>
  <si>
    <t>聖公会北海道学園</t>
    <phoneticPr fontId="3"/>
  </si>
  <si>
    <t>068-0835</t>
    <phoneticPr fontId="3"/>
  </si>
  <si>
    <t>千歳栄光学園</t>
    <phoneticPr fontId="3"/>
  </si>
  <si>
    <t>認定こども園千歳幼稚園</t>
    <phoneticPr fontId="3"/>
  </si>
  <si>
    <t>066-0041</t>
    <phoneticPr fontId="3"/>
  </si>
  <si>
    <t>岩内郡岩内町字高台180番地</t>
  </si>
  <si>
    <t>045-0013</t>
    <phoneticPr fontId="3"/>
  </si>
  <si>
    <t>認定こども園　岩内幼稚園</t>
    <phoneticPr fontId="3"/>
  </si>
  <si>
    <t>047-0033</t>
    <phoneticPr fontId="3"/>
  </si>
  <si>
    <t>認定こども園小樽藤幼稚園</t>
    <phoneticPr fontId="3"/>
  </si>
  <si>
    <t>名寄市</t>
    <rPh sb="0" eb="3">
      <t>ナヨロシ</t>
    </rPh>
    <phoneticPr fontId="3"/>
  </si>
  <si>
    <t>上川</t>
    <rPh sb="0" eb="2">
      <t>カミカワ</t>
    </rPh>
    <phoneticPr fontId="3"/>
  </si>
  <si>
    <t>認定こども園　名寄カトリック幼稚園</t>
    <phoneticPr fontId="3"/>
  </si>
  <si>
    <t>旭川カトリック学園</t>
    <phoneticPr fontId="3"/>
  </si>
  <si>
    <t>096-0013</t>
    <phoneticPr fontId="3"/>
  </si>
  <si>
    <t>帯広市西21条南3丁目22-2</t>
  </si>
  <si>
    <t>認定こども園　帯広幼稚園</t>
    <phoneticPr fontId="3"/>
  </si>
  <si>
    <t>帯広竜谷学園</t>
    <phoneticPr fontId="3"/>
  </si>
  <si>
    <t>080-2471</t>
    <phoneticPr fontId="3"/>
  </si>
  <si>
    <t>河西郡中札内村東4条南7丁目1番地2</t>
  </si>
  <si>
    <t>釧路</t>
    <rPh sb="0" eb="2">
      <t>クシロ</t>
    </rPh>
    <phoneticPr fontId="3"/>
  </si>
  <si>
    <t>豊川学園</t>
    <phoneticPr fontId="3"/>
  </si>
  <si>
    <t>認定こども園　釧路豊川幼稚園</t>
    <phoneticPr fontId="3"/>
  </si>
  <si>
    <t>認定こども園　第二豊川幼稚園</t>
    <phoneticPr fontId="3"/>
  </si>
  <si>
    <t>085-0053</t>
    <phoneticPr fontId="3"/>
  </si>
  <si>
    <t>085-0057</t>
    <phoneticPr fontId="3"/>
  </si>
  <si>
    <t>町</t>
    <rPh sb="0" eb="1">
      <t>チョウ</t>
    </rPh>
    <phoneticPr fontId="3"/>
  </si>
  <si>
    <t>幕別町</t>
    <rPh sb="0" eb="3">
      <t>マクベツチョウ</t>
    </rPh>
    <phoneticPr fontId="3"/>
  </si>
  <si>
    <t>089-0605</t>
    <phoneticPr fontId="3"/>
  </si>
  <si>
    <t>幕別認定こども園</t>
    <phoneticPr fontId="3"/>
  </si>
  <si>
    <t xml:space="preserve"> 〇道内保育所・認定こども園一覧表（令和６年４月１日現在）：道所管分（指定都市・中核市を除く。）</t>
    <rPh sb="4" eb="7">
      <t>ホイクショ</t>
    </rPh>
    <rPh sb="14" eb="17">
      <t>イチランヒョウ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30" eb="31">
      <t>ミチ</t>
    </rPh>
    <rPh sb="31" eb="33">
      <t>ショカン</t>
    </rPh>
    <rPh sb="33" eb="34">
      <t>ブン</t>
    </rPh>
    <rPh sb="35" eb="39">
      <t>シテイトシ</t>
    </rPh>
    <rPh sb="40" eb="43">
      <t>チュウカクシ</t>
    </rPh>
    <rPh sb="44" eb="45">
      <t>ノゾ</t>
    </rPh>
    <phoneticPr fontId="3"/>
  </si>
  <si>
    <t>〇道内保育所・認定こども園一覧表（令和６年４月１日現在）：旭川市所管</t>
    <rPh sb="13" eb="16">
      <t>イチランヒョウ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9" eb="32">
      <t>アサヒカワシ</t>
    </rPh>
    <rPh sb="32" eb="34">
      <t>ショカン</t>
    </rPh>
    <phoneticPr fontId="9"/>
  </si>
  <si>
    <t>岩見沢市東山2丁目1番2号</t>
  </si>
  <si>
    <t>岩見沢市北5条西10丁目4番1号</t>
  </si>
  <si>
    <t>岩見沢市美園4条3丁目2番16号</t>
  </si>
  <si>
    <t>岩見沢市日の出北1丁目7番6号</t>
  </si>
  <si>
    <t>岩見沢市美園5条8丁目3番9号</t>
  </si>
  <si>
    <t>岩見沢市3条東18丁目6番地2</t>
  </si>
  <si>
    <t>岩見沢市3条西10丁目13番地3</t>
  </si>
  <si>
    <t>岩見沢市8条西8丁目4番地2</t>
  </si>
  <si>
    <t>岩見沢市志文本町4条5丁目1番地</t>
  </si>
  <si>
    <t>岩見沢市元町2条西2丁目12番地</t>
  </si>
  <si>
    <t>岩見沢市5条東13丁目9番地5</t>
  </si>
  <si>
    <t>美唄市東2条北2丁目1番1号</t>
  </si>
  <si>
    <t>赤平市茂尻新春日町2丁目1番地</t>
  </si>
  <si>
    <t>三笠市萱野127番地の9</t>
  </si>
  <si>
    <t>滝川市明神町3丁目7番24号</t>
  </si>
  <si>
    <t>滝川市一の坂町西3丁目7番36号</t>
  </si>
  <si>
    <t>滝川市江部乙町西12丁目14番13号</t>
  </si>
  <si>
    <t>滝川市二の坂町東3丁目1番28号</t>
  </si>
  <si>
    <t>滝川市花月町2丁目5番1号</t>
  </si>
  <si>
    <t>砂川市東5条南11丁目3番5号</t>
  </si>
  <si>
    <t>砂川市西5条北14丁目29番地3</t>
  </si>
  <si>
    <t>砂川市空知太東2条2丁目4番2号</t>
  </si>
  <si>
    <t>深川市6条11番1号</t>
  </si>
  <si>
    <t>深川市納内町北1番86号</t>
  </si>
  <si>
    <t>深川市西町17番31号</t>
  </si>
  <si>
    <t>深川市北光町2丁目12番38号</t>
  </si>
  <si>
    <t>深川市音江町2丁目11番41号</t>
  </si>
  <si>
    <t>南幌町中央2丁目2番2号</t>
  </si>
  <si>
    <t>由仁町三川泉町201番地の7</t>
  </si>
  <si>
    <t>長沼町南町2丁目3番3号</t>
  </si>
  <si>
    <t>栗山町字継立176番地29</t>
  </si>
  <si>
    <t>新十津川町中央72番地48</t>
  </si>
  <si>
    <t>江別市弥生町18-2</t>
  </si>
  <si>
    <t>江別市大麻東町26-4</t>
  </si>
  <si>
    <t>江別市東野幌町47-8</t>
  </si>
  <si>
    <t>江別市幸町8-9</t>
  </si>
  <si>
    <t>江別市野幌若葉町4-6</t>
  </si>
  <si>
    <t>江別市野幌住吉町37-7</t>
  </si>
  <si>
    <t>江別市大麻東町30番地10</t>
  </si>
  <si>
    <t>江別市野幌代々木町61番12</t>
  </si>
  <si>
    <t>江別市上江別西町5-7</t>
  </si>
  <si>
    <t>江別市野幌町67番30</t>
  </si>
  <si>
    <t>江別市野幌町32番4</t>
  </si>
  <si>
    <t>江別市2条5丁目9-2えべつみらいﾋﾞﾙ1階</t>
  </si>
  <si>
    <t>江別市西野幌111-6</t>
  </si>
  <si>
    <t>江別市野幌屯田町47-12</t>
  </si>
  <si>
    <t>江別市東野幌本町7-20</t>
  </si>
  <si>
    <t>江別市3条1丁目5-1</t>
  </si>
  <si>
    <t>千歳市豊里2丁目7番7号</t>
  </si>
  <si>
    <t>千歳市北陽1丁目12番2号</t>
  </si>
  <si>
    <t>千歳市住吉5丁目1番24号</t>
  </si>
  <si>
    <t>恵庭市柏陽町3丁目24-1</t>
  </si>
  <si>
    <t>恵庭市島松本町4丁目10番1号</t>
  </si>
  <si>
    <t>北広島市大曲370番地8</t>
  </si>
  <si>
    <t>北広島市広葉町2丁目4番地1</t>
  </si>
  <si>
    <t>北広島市西の里北2丁目4番地5</t>
  </si>
  <si>
    <t>北広島市高台町7丁目4番地1</t>
  </si>
  <si>
    <t>北広島市稲穂町東1丁目6番地1</t>
  </si>
  <si>
    <t>北広島市東共栄2丁目17番地1</t>
  </si>
  <si>
    <t>北広島市大曲784番地106</t>
  </si>
  <si>
    <t>北広島市大曲柏葉1丁目2番地5</t>
  </si>
  <si>
    <t>北広島市輪厚中央4丁目13番地1</t>
  </si>
  <si>
    <t>小樽市ｵﾀﾓｲ1丁目19番6号</t>
  </si>
  <si>
    <t>小樽市堺町2番9号</t>
  </si>
  <si>
    <t>小樽市蘭島1丁目3番地27号</t>
  </si>
  <si>
    <t>小樽市勝納町16番13号</t>
  </si>
  <si>
    <t>小樽市最上2丁目9番10号</t>
  </si>
  <si>
    <t>小樽市長橋1丁目2番20号</t>
  </si>
  <si>
    <t>小樽市梅ヶ枝町3番23号</t>
  </si>
  <si>
    <t xml:space="preserve">小樽市奥沢3丁目22番1号 </t>
  </si>
  <si>
    <t>小樽市銭函2丁目23番13号</t>
  </si>
  <si>
    <t>小樽市真栄1丁目3番8号</t>
  </si>
  <si>
    <t>小樽市赤岩2丁目21番1号</t>
  </si>
  <si>
    <t>小樽市緑1丁目9番9号</t>
  </si>
  <si>
    <t>小樽市若竹町5番2号</t>
  </si>
  <si>
    <t>小樽市新光1丁目33番7号</t>
  </si>
  <si>
    <t>小樽市花園4丁目3番14号</t>
  </si>
  <si>
    <t>小樽市入船1丁目5番16号</t>
  </si>
  <si>
    <t>小樽市桜1丁目4番30号</t>
  </si>
  <si>
    <t>島牧郡島牧村字豊平11番地</t>
  </si>
  <si>
    <t>寿都郡寿都町字開進町187番地1</t>
  </si>
  <si>
    <t>磯谷郡蘭越町蘭越町250-3</t>
  </si>
  <si>
    <t>虻田郡ﾆｾｺ町字富士見17番地</t>
  </si>
  <si>
    <t>虻田郡留寿都村字留寿都185番地29</t>
  </si>
  <si>
    <t>虻田郡喜茂別町字喜茂別22番地の3</t>
  </si>
  <si>
    <t>岩内郡共和町前田11番地の15</t>
  </si>
  <si>
    <t>岩内郡岩内町字東山82番地1</t>
  </si>
  <si>
    <t>岩内郡岩内町字相生12番地13</t>
  </si>
  <si>
    <t>古宇郡泊村大字茅沼村6番地2</t>
  </si>
  <si>
    <t>古宇郡神恵内村大字神恵内村字横澗20番地4</t>
  </si>
  <si>
    <t>積丹郡積丹町大字美国町字大沢248番地3</t>
  </si>
  <si>
    <t>余市郡余市町大川町12丁目3番地2</t>
  </si>
  <si>
    <t>余市郡余市町沢町5丁目80番地1</t>
  </si>
  <si>
    <t>余市郡余市町美園町43番地36</t>
  </si>
  <si>
    <t>室蘭市栄町2丁目6-16</t>
  </si>
  <si>
    <t>室蘭市中島本町2丁目5-3</t>
  </si>
  <si>
    <t>室蘭市寿町1丁目11-5</t>
  </si>
  <si>
    <t>室蘭市みゆき町2丁目16-1</t>
  </si>
  <si>
    <t>室蘭市白鳥台2丁目8-3</t>
  </si>
  <si>
    <t>室蘭市母恋北町1丁目16-5</t>
  </si>
  <si>
    <t>室蘭市本輪西町3丁目33-1</t>
  </si>
  <si>
    <t>室蘭市高砂町3丁目11-48</t>
  </si>
  <si>
    <t xml:space="preserve">苫小牧市美園町4丁目26番10号 </t>
  </si>
  <si>
    <t>苫小牧市宮前町2丁目28-15</t>
  </si>
  <si>
    <t>苫小牧市拓勇西町7丁目1-4</t>
  </si>
  <si>
    <t>苫小牧市元中野町2丁目12-5</t>
  </si>
  <si>
    <t>苫小牧市日新町4丁目3-15</t>
  </si>
  <si>
    <t>苫小牧市日吉町2丁目9-25</t>
  </si>
  <si>
    <t>苫小牧市しらかば町5丁目6-14</t>
  </si>
  <si>
    <t>苫小牧市大成町1丁目14-26</t>
  </si>
  <si>
    <t>苫小牧市末広町1丁目2-22</t>
  </si>
  <si>
    <t>苫小牧市山手町1丁目12-3</t>
  </si>
  <si>
    <t>苫小牧市桜木町3丁目24-23</t>
  </si>
  <si>
    <t>苫小牧市ｳﾄﾅｲ南3丁目20-1</t>
  </si>
  <si>
    <t>苫小牧市明野新町5丁目13-30</t>
  </si>
  <si>
    <t>苫小牧市沼ﾉ端中央4丁目12-27</t>
  </si>
  <si>
    <t>登別市富士町7丁目2-1</t>
  </si>
  <si>
    <t>登別市鷲別町4丁目36-18</t>
  </si>
  <si>
    <t>登別市登別本町2丁目25-9</t>
  </si>
  <si>
    <t>登別市幌別町8丁目17</t>
  </si>
  <si>
    <t>伊達市大町18</t>
  </si>
  <si>
    <t>伊達市山下町160</t>
  </si>
  <si>
    <t>伊達市竹原町57-1</t>
  </si>
  <si>
    <t>伊達市末永町94-91</t>
  </si>
  <si>
    <t>伊達市有珠町1-1</t>
  </si>
  <si>
    <t>伊達市大滝区本郷町84</t>
  </si>
  <si>
    <t>伊達市舟岡町200-142</t>
  </si>
  <si>
    <t>伊達市舟岡町247番地170</t>
  </si>
  <si>
    <t>虻田郡豊浦町字大岸97-61</t>
  </si>
  <si>
    <t>白老郡白老町字萩野72-1</t>
  </si>
  <si>
    <t>虻田郡洞爺湖町本町42番地1</t>
  </si>
  <si>
    <t>虻田郡洞爺湖町洞爺湖温泉190番地8</t>
  </si>
  <si>
    <t>虻田郡洞爺湖町入江190番地290</t>
  </si>
  <si>
    <t>虻田郡洞爺湖町洞爺町59番地13</t>
  </si>
  <si>
    <t>沙流郡日高町本町東3丁目261番地の6</t>
  </si>
  <si>
    <t>沙流郡日高町字厚賀町214番地の1</t>
  </si>
  <si>
    <t>沙流郡日高町字緑町11番地の6</t>
  </si>
  <si>
    <t>沙流郡平取町振内町28番地 5</t>
  </si>
  <si>
    <t>沙流郡平取町貫気別238番地3</t>
  </si>
  <si>
    <t>沙流郡平取町字二風谷77番地7</t>
  </si>
  <si>
    <t>浦河郡浦河町潮見町63</t>
  </si>
  <si>
    <t>浦河郡浦河町荻伏町555</t>
  </si>
  <si>
    <t>浦河郡浦河町字杵臼195</t>
  </si>
  <si>
    <t>幌泉郡えりも町字歌別252番地</t>
  </si>
  <si>
    <t>幌泉郡えりも町字えりも岬54-1</t>
  </si>
  <si>
    <t>幌泉郡えりも町字庶野579-4</t>
  </si>
  <si>
    <t>日高郡新ひだか町静内緑町2丁目6番36号</t>
  </si>
  <si>
    <t>日高郡新ひだか町静内緑町3丁目6番20号</t>
  </si>
  <si>
    <t>日高郡新ひだか町三石本町283番地の2</t>
  </si>
  <si>
    <t>日高郡新ひだか町三石豊岡201番地の4</t>
  </si>
  <si>
    <t>日高郡新ひだか町三石本桐224番地の5</t>
  </si>
  <si>
    <t>日高郡新ひだか町静内御幸町6丁目2番26号</t>
  </si>
  <si>
    <t>北斗市中央2丁目3番23号</t>
  </si>
  <si>
    <t>北斗市久根別1丁目18番12号</t>
  </si>
  <si>
    <t>北斗市谷好3丁目3番34号</t>
  </si>
  <si>
    <t>北斗市大工川32番地6</t>
  </si>
  <si>
    <t>北斗市本郷342番地の12</t>
  </si>
  <si>
    <t>北斗市本町3丁目21番25号</t>
  </si>
  <si>
    <t>松前郡松前町字清部461番地3</t>
  </si>
  <si>
    <t>亀田郡七飯町緑町2丁目13番26号</t>
  </si>
  <si>
    <t>亀田郡七飯町字藤城9番地</t>
  </si>
  <si>
    <t>亀田郡七飯町字大沼町405番地2</t>
  </si>
  <si>
    <t>亀田郡七飯町大中山3丁目289番地2</t>
  </si>
  <si>
    <t>茅部郡森町字清澄町12</t>
  </si>
  <si>
    <t>茅部郡森町字常盤町12-1</t>
  </si>
  <si>
    <t>茅部郡森町字尾白内町539</t>
  </si>
  <si>
    <t>二海郡八雲町栄町12-1</t>
  </si>
  <si>
    <t>二海郡八雲町相生町98</t>
  </si>
  <si>
    <t>二海郡八雲町落部867</t>
  </si>
  <si>
    <t>二海郡八雲町熊石鳴神町218</t>
  </si>
  <si>
    <t>山越郡長万部町字長万部430番地143</t>
  </si>
  <si>
    <t>檜山郡江差町字尾山町126</t>
  </si>
  <si>
    <t>檜山郡江差町字水堀町136</t>
  </si>
  <si>
    <t>檜山郡江差町字円山313-20</t>
  </si>
  <si>
    <t>檜山郡上ﾉ国町字大留103番地1</t>
  </si>
  <si>
    <t>爾志郡乙部町字豊浜69-42</t>
  </si>
  <si>
    <t>爾志郡乙部町字緑町67-1</t>
  </si>
  <si>
    <t>久遠郡せたな町大成区都332</t>
  </si>
  <si>
    <t>久遠郡せたな町瀬棚区本町680ｰ1</t>
  </si>
  <si>
    <t>士別市東5条北5丁目24番地1</t>
  </si>
  <si>
    <t>士別市東5条7丁目20番地14</t>
  </si>
  <si>
    <t>名寄市東5条南3丁目63番地36</t>
  </si>
  <si>
    <t>富良野市幸町8番25号</t>
  </si>
  <si>
    <t>上川郡鷹栖町南1条3丁目2番27号</t>
  </si>
  <si>
    <t>上川郡鷹栖町北野東3条2丁目1番22号</t>
  </si>
  <si>
    <t>上川郡当麻町3条西4丁目8番5号</t>
  </si>
  <si>
    <t>上川郡比布町中町2丁目1番45号</t>
  </si>
  <si>
    <t>上川郡上川町北町163番地</t>
  </si>
  <si>
    <t>上川郡東川町西4号北8番地</t>
  </si>
  <si>
    <t>上川郡美瑛町東町3丁目1番2号</t>
  </si>
  <si>
    <t>空知郡南富良野町字幾寅845番地</t>
  </si>
  <si>
    <t>空知郡南富良野町字金山</t>
  </si>
  <si>
    <t>上川郡和寒町字三笠95番地</t>
  </si>
  <si>
    <t>上川郡剣淵町西町4番1号</t>
  </si>
  <si>
    <t>幌加内町幌加内4910</t>
  </si>
  <si>
    <t>留萌市高砂町3丁目2番1号</t>
  </si>
  <si>
    <t>留萌市沖見町3丁目267番地</t>
  </si>
  <si>
    <t>稚内市潮見1丁目1-10</t>
  </si>
  <si>
    <t>稚内市富岡4丁目18-6</t>
  </si>
  <si>
    <t>稚内市宝来2丁目8-17</t>
  </si>
  <si>
    <t>稚内市中央2丁目16-12</t>
  </si>
  <si>
    <t>稚内市緑4丁目5-32</t>
  </si>
  <si>
    <t>宗谷郡猿払村鬼志別北町131番地</t>
  </si>
  <si>
    <t>枝幸郡枝幸町音標1088番地2</t>
  </si>
  <si>
    <t>天塩郡豊富町字豊富東1条5丁目</t>
  </si>
  <si>
    <t>礼文郡礼文町大字船泊村字ｳｴﾝﾅｲﾎ</t>
  </si>
  <si>
    <t>礼文郡礼文町大字香深村字ｶﾌｶｲ330</t>
  </si>
  <si>
    <t>北見市北9条東2丁目2番地</t>
  </si>
  <si>
    <t>北見市高砂町3番1号</t>
  </si>
  <si>
    <t>北見市とん田西町316番地2</t>
  </si>
  <si>
    <t>北見市端野町二区471番地12</t>
  </si>
  <si>
    <t>北見市留辺蘂町温根湯温泉106番地</t>
  </si>
  <si>
    <t>北見市留辺蘂町旭北41番地13</t>
  </si>
  <si>
    <t>北見市本町1丁目1番8号 日研ﾌﾟﾛﾛｰｸﾞﾋﾞﾙ</t>
  </si>
  <si>
    <t>北見市美山町東2丁目68番地17</t>
  </si>
  <si>
    <t>網走市駒場北4丁目2番18号</t>
  </si>
  <si>
    <t>紋別市落石町1丁目3番73号</t>
  </si>
  <si>
    <t>紋別市緑町5丁目2番28号</t>
  </si>
  <si>
    <t>網走郡美幌町字西2条北2丁目4番地54</t>
  </si>
  <si>
    <t>網走郡美幌町字栄町4丁目4-12</t>
  </si>
  <si>
    <t>斜里郡斜里町朝日町5番地6</t>
  </si>
  <si>
    <t>斜里郡斜里町文光町10番地2</t>
  </si>
  <si>
    <t>斜里郡清里町羽衣町31番地</t>
  </si>
  <si>
    <t>斜里郡清里町札弦町30番地</t>
  </si>
  <si>
    <t>斜里郡小清水町南町2丁目30番19号</t>
  </si>
  <si>
    <t>常呂郡佐呂間町字西富24番地4</t>
  </si>
  <si>
    <t>紋別郡遠軽町生田原安国27番地2</t>
  </si>
  <si>
    <t>紋別郡遠軽町生田原617番地</t>
  </si>
  <si>
    <t>紋別郡遠軽町1条通北3丁目1番地1</t>
  </si>
  <si>
    <t>紋別郡遠軽町西町2丁目6番地54</t>
  </si>
  <si>
    <t>紋別郡遠軽町福路1丁目12番地12</t>
  </si>
  <si>
    <t>紋別郡遠軽町丸瀬布東町113番地</t>
  </si>
  <si>
    <t>紋別郡湧別町芭露413番地</t>
  </si>
  <si>
    <t>紋別郡興部町字沙留319-8</t>
  </si>
  <si>
    <t>紋別郡興部町字興部1322番地の16</t>
  </si>
  <si>
    <t>帯広市西19条南4丁目32番17号</t>
  </si>
  <si>
    <t>帯広市西14条北2丁目1番地8</t>
  </si>
  <si>
    <t>帯広市西22条南4丁目11番地1</t>
  </si>
  <si>
    <t>帯広市西15条南40丁目2番地1</t>
  </si>
  <si>
    <t>帯広市西25条南1丁目14番地11</t>
  </si>
  <si>
    <t>帯広市西8条北5丁目6番地</t>
  </si>
  <si>
    <t>帯広市東3条南11丁目13番地</t>
  </si>
  <si>
    <t>帯広市西6条南2丁目11番地</t>
  </si>
  <si>
    <t>帯広市柏林台西町5丁目1番地2</t>
  </si>
  <si>
    <t>帯広市緑ヶ丘東通東27番地1</t>
  </si>
  <si>
    <t>帯広市西16条南5丁目22番5号</t>
  </si>
  <si>
    <t>帯広市西22条南3丁目13番地1</t>
  </si>
  <si>
    <t>帯広市西9条南14丁目2番地</t>
  </si>
  <si>
    <t>帯広市清流東1丁目7番地4</t>
  </si>
  <si>
    <t>帯広市西17条南3丁目39番10号</t>
  </si>
  <si>
    <t>帯広市西3条南25丁目16番地</t>
  </si>
  <si>
    <t>帯広市公園東町4丁目7番地2</t>
  </si>
  <si>
    <t>帯広市西23条南1丁目129番地</t>
  </si>
  <si>
    <t>帯広市南の森東2丁目8番地5</t>
  </si>
  <si>
    <t>帯広市依田町5番地4</t>
  </si>
  <si>
    <t>帯広市東9条南19丁目1番地1</t>
  </si>
  <si>
    <t>帯広市西2条南6丁目14番地</t>
  </si>
  <si>
    <t>帯広市東10条南8丁目1番46</t>
  </si>
  <si>
    <t>帯広市大空町1丁目12番地</t>
  </si>
  <si>
    <t>帯広市西17条北2丁目30番24号</t>
  </si>
  <si>
    <t>帯広市東1条南23丁目2番地</t>
  </si>
  <si>
    <t>帯広市川西町西2線59番地7</t>
  </si>
  <si>
    <t>帯広市清川町西2線125番地25</t>
  </si>
  <si>
    <t>帯広市昭和町東1線108番地6</t>
  </si>
  <si>
    <t>河東郡音更町中鈴蘭元町2番地10</t>
  </si>
  <si>
    <t>河東郡音更町木野西通12丁目8番地</t>
  </si>
  <si>
    <t>河東郡音更町木野東通4丁目2番地</t>
  </si>
  <si>
    <t>河東郡士幌町字中士幌西2線80番地25</t>
  </si>
  <si>
    <t>上川郡新得町西1条南3丁目1番地</t>
  </si>
  <si>
    <t>上川郡新得町屈足旭町東1丁目</t>
  </si>
  <si>
    <t>河西郡芽室町東4条5丁目2番地1</t>
  </si>
  <si>
    <t>河西郡芽室町西2条南6丁目1番地</t>
  </si>
  <si>
    <t>河西郡芽室町新生南6線25番地1</t>
  </si>
  <si>
    <t>広尾郡広尾町字紋別19線51番地</t>
  </si>
  <si>
    <t>中川郡幕別町札内北栄町23番地1</t>
  </si>
  <si>
    <t>中川郡幕別町札内あかしや町56番地1</t>
  </si>
  <si>
    <t>中川郡幕別町札内新北町75番地1</t>
  </si>
  <si>
    <t>中川郡幕別町寿町2番地5</t>
  </si>
  <si>
    <t>中川郡幕別町札内青葉町310番地の36</t>
  </si>
  <si>
    <t>中川郡池田町字西2条10丁目2-1</t>
  </si>
  <si>
    <t>中川郡豊頃町茂岩栄町4</t>
  </si>
  <si>
    <t>釧路市芦野3丁目10番9号</t>
  </si>
  <si>
    <t>釧路市桜ヶ岡4丁目3番4号</t>
  </si>
  <si>
    <t>釧路市新富士町2丁目11番22号</t>
  </si>
  <si>
    <t>釧路市緑ヶ岡2丁目27番2号</t>
  </si>
  <si>
    <t>釧路市白樺台2丁目3番8号</t>
  </si>
  <si>
    <t>釧路市鳥取北4丁目21番10号</t>
  </si>
  <si>
    <t>釧路市旭町1番8号</t>
  </si>
  <si>
    <t>釧路市昭和中央5丁目6番9号</t>
  </si>
  <si>
    <t>釧路市暁町6番7号</t>
  </si>
  <si>
    <t>釧路町光和3丁目10番地</t>
  </si>
  <si>
    <t>釧路町昆布森3丁目104番地</t>
  </si>
  <si>
    <t>釧路町東陽西1丁目24番地</t>
  </si>
  <si>
    <t>釧路町遠矢6丁目20番地</t>
  </si>
  <si>
    <t>釧路町睦3丁目1番地10</t>
  </si>
  <si>
    <t>厚岸町宮園3丁目11番地</t>
  </si>
  <si>
    <t>厚岸町奔渡6丁目268番地</t>
  </si>
  <si>
    <t>浜中町茶内橋北東40番地</t>
  </si>
  <si>
    <t>浜中町霧多布西3条1丁目4番地</t>
  </si>
  <si>
    <t>標茶町常盤9丁目13番地</t>
  </si>
  <si>
    <t>標茶町桜5丁目1番地</t>
  </si>
  <si>
    <t>標茶町字熊牛原野15線西2番地6</t>
  </si>
  <si>
    <t>標茶町字中ﾁｬﾝﾍﾞﾂ原野基線36番地15</t>
  </si>
  <si>
    <t>鶴居村鶴居西6丁目2番地1</t>
  </si>
  <si>
    <t>白糠町東3条北1丁目2番地52</t>
  </si>
  <si>
    <t>根室市松本町1丁目14番地2</t>
  </si>
  <si>
    <t>根室市駒場町2丁目16番地6</t>
  </si>
  <si>
    <t>根室市歯舞3丁目15番地の1</t>
  </si>
  <si>
    <t>根室市光洋町1丁目36番地1</t>
  </si>
  <si>
    <t>標津郡中標津町東3条北3丁目1番地</t>
  </si>
  <si>
    <t>標津郡中標津町西12条北9丁目1番地3</t>
  </si>
  <si>
    <t>夕張市清水沢3丁目122番地1</t>
  </si>
  <si>
    <t>三笠市堤町7-1</t>
  </si>
  <si>
    <t>歌志内市字文珠200番地</t>
  </si>
  <si>
    <t>夕張郡由仁町本町318番地</t>
  </si>
  <si>
    <t>夕張郡栗山町錦2丁目62</t>
  </si>
  <si>
    <t>樺戸郡浦臼町字ｳﾗｳｼﾅｲ183-355</t>
  </si>
  <si>
    <t>江別市緑町西1丁目81</t>
  </si>
  <si>
    <t>江別市大麻沢町9番地1</t>
  </si>
  <si>
    <t>江別市大麻西町15番地</t>
  </si>
  <si>
    <t>江別市大麻栄町11番地12</t>
  </si>
  <si>
    <t>江別市元町24番地8</t>
  </si>
  <si>
    <t>江別市大麻宮町8番地</t>
  </si>
  <si>
    <t>江別市上江別東町15-2</t>
  </si>
  <si>
    <t>江別市5条5丁目8</t>
  </si>
  <si>
    <t>江別市大麻中町9番地</t>
  </si>
  <si>
    <t>江別市大麻園町32-1</t>
  </si>
  <si>
    <t>千歳市あずさ5丁目21番地の1</t>
  </si>
  <si>
    <t>千歳市春日町2丁目1番9号</t>
  </si>
  <si>
    <t>千歳市北陽8丁目2-8</t>
  </si>
  <si>
    <t>千歳市花園4丁目3-1</t>
  </si>
  <si>
    <t>千歳市新富2丁目4-60</t>
  </si>
  <si>
    <t>千歳市新富1丁目1番41</t>
  </si>
  <si>
    <t>千歳市勇舞1丁目1番1号</t>
  </si>
  <si>
    <t>千歳市新富1丁目6番21号</t>
  </si>
  <si>
    <t>千歳市豊里3丁目9番5号</t>
  </si>
  <si>
    <t>千歳市富丘1丁目5番13号</t>
  </si>
  <si>
    <t>千歳市若草5丁目3番地1</t>
  </si>
  <si>
    <t>千歳市みどり台南2丁目12番6号</t>
  </si>
  <si>
    <t>千歳市春日町5丁目1番10号</t>
  </si>
  <si>
    <t>千歳市若草5丁目2番地2</t>
  </si>
  <si>
    <t>恵庭市恵み野南4丁目1番2</t>
  </si>
  <si>
    <t>恵庭市黄金南6丁目2番2</t>
  </si>
  <si>
    <t>恵庭市大町1丁目10-5</t>
  </si>
  <si>
    <t>恵庭市桜町3丁目9番1</t>
  </si>
  <si>
    <t>恵庭市漁町396番地</t>
  </si>
  <si>
    <t>恵庭市大町4丁目1番11号</t>
  </si>
  <si>
    <t>北広島市西の里498番地1</t>
  </si>
  <si>
    <t>北広島市若葉町3丁目11番地</t>
  </si>
  <si>
    <t>北広島市共栄町1丁目7番地1</t>
  </si>
  <si>
    <t>北広島市高台町1丁目9-1</t>
  </si>
  <si>
    <t>石狩市花川南9条4丁目83番地4</t>
  </si>
  <si>
    <t>石狩市花川北2条5丁目63番地</t>
  </si>
  <si>
    <t>石狩市花川東93番地5</t>
  </si>
  <si>
    <t>石狩市花川南3条5丁目3番地</t>
  </si>
  <si>
    <t>石狩市花川北2条5丁目65番地1</t>
  </si>
  <si>
    <t>石狩市樽川6条2丁目600番地</t>
  </si>
  <si>
    <t>石狩市花川南8条3丁目153番地3</t>
  </si>
  <si>
    <t>石狩市花川北4条3丁目5番地</t>
  </si>
  <si>
    <t>石狩市八幡1丁目433番地14</t>
  </si>
  <si>
    <t>石狩市花川南4条3丁目2番地</t>
  </si>
  <si>
    <t>石狩市花川北4条3丁目5番地5</t>
  </si>
  <si>
    <t>石狩市花川東1番地2137</t>
  </si>
  <si>
    <t>石狩市花川南4条5丁目19番地2</t>
  </si>
  <si>
    <t>石狩郡当別町北栄町20番地12</t>
  </si>
  <si>
    <t>石狩郡当別町太美町1480番地8</t>
  </si>
  <si>
    <t>小樽市桂岡町5番16号</t>
  </si>
  <si>
    <t>虻田郡倶知安町北5条東2丁目</t>
  </si>
  <si>
    <t>小樽市稲穂4丁目11番2号</t>
  </si>
  <si>
    <t>小樽市桜1丁目5番1号</t>
  </si>
  <si>
    <t>室蘭市知利別町2丁目15番15号</t>
  </si>
  <si>
    <t>室蘭市祝津町3丁目16番1号</t>
  </si>
  <si>
    <t>室蘭市御前水町2丁目16番2号</t>
  </si>
  <si>
    <t>苫小牧市矢代町3丁目7番47号</t>
  </si>
  <si>
    <t>苫小牧市清水町2丁目11番8号</t>
  </si>
  <si>
    <t>苫小牧市澄川町3丁目16番8号</t>
  </si>
  <si>
    <t>苫小牧市新中野町3丁目16番4号</t>
  </si>
  <si>
    <t>苫小牧市弥生町2丁目8-25</t>
  </si>
  <si>
    <t>苫小牧市字勇払142番地の22</t>
  </si>
  <si>
    <t>苫小牧市花園町2丁目11番15号</t>
  </si>
  <si>
    <t>苫小牧市北栄町3丁目4番6号</t>
  </si>
  <si>
    <t>苫小牧市北栄町4丁目1番9号</t>
  </si>
  <si>
    <t>苫小牧市旭町2丁目6番19号</t>
  </si>
  <si>
    <t>苫小牧市光洋町3丁目13番2号</t>
  </si>
  <si>
    <t>苫小牧市王子町1丁目2番18号</t>
  </si>
  <si>
    <t>苫小牧市三光町5丁目7番29号</t>
  </si>
  <si>
    <t>苫小牧市字糸井353番地の1</t>
  </si>
  <si>
    <t>苫小牧市見山町4丁目6番4号</t>
  </si>
  <si>
    <t>登別市新生町3丁目13番地3</t>
  </si>
  <si>
    <t>白老郡白老町東町3丁目1番27号</t>
  </si>
  <si>
    <t>白老郡白老町字虎杖浜74番地11</t>
  </si>
  <si>
    <t>勇払郡安平町早来大町156番地1</t>
  </si>
  <si>
    <t>勇払郡安平町追分本町6丁目54番地</t>
  </si>
  <si>
    <t>勇払郡むかわ町大原2丁目14番地1</t>
  </si>
  <si>
    <t>新冠郡新冠町字東町18番地2</t>
  </si>
  <si>
    <t>浦河郡浦河町堺町西1丁目11番21号</t>
  </si>
  <si>
    <t>様似郡様似町錦町1番地の1</t>
  </si>
  <si>
    <t>浦河郡浦河町東町かしわ4丁目339番地2</t>
  </si>
  <si>
    <t>沙流郡日高町富川北2丁目8-3</t>
  </si>
  <si>
    <t>北斗市七重浜3丁目12番5号</t>
  </si>
  <si>
    <t>北斗市七重浜5丁目11番8号</t>
  </si>
  <si>
    <t>北斗市七重浜5丁目12番28号</t>
  </si>
  <si>
    <t>松前郡松前町博多226番地16</t>
  </si>
  <si>
    <t>二海郡八雲町東町19番地</t>
  </si>
  <si>
    <t>山越郡長万部町字富野102番地47</t>
  </si>
  <si>
    <t>亀田郡七飯町字鳴川5丁目188-1</t>
  </si>
  <si>
    <t>上磯郡知内町字元町340番地1</t>
  </si>
  <si>
    <t>瀬棚郡今金町字今金435番地380</t>
  </si>
  <si>
    <t>久遠郡せたな町立北檜山区豊岡259番地1</t>
  </si>
  <si>
    <t>檜山郡厚沢部町赤沼町377番地1</t>
  </si>
  <si>
    <t>檜山郡江差町字新地町27番地</t>
  </si>
  <si>
    <t>名寄市西5条南2丁目10番地</t>
  </si>
  <si>
    <t>名寄市風連町西町284番地1</t>
  </si>
  <si>
    <t>上川郡鷹栖町北野東2条2丁目</t>
  </si>
  <si>
    <t>上川郡東神楽町ひじり野北2条8丁目1番2号</t>
  </si>
  <si>
    <t>上川郡東神楽町南2条東2丁目1番1号</t>
  </si>
  <si>
    <t>上川郡愛別町字北町250番地28</t>
  </si>
  <si>
    <t>上川郡美瑛町寿町3丁目1番32号</t>
  </si>
  <si>
    <t>空知郡上富良野町富町1丁目4番90号</t>
  </si>
  <si>
    <t>空知郡上富良野町旭町3丁目5番43号</t>
  </si>
  <si>
    <t>空知郡上富良野町栄町3丁目2番30号</t>
  </si>
  <si>
    <t>空知郡中富良野町本町10番55号</t>
  </si>
  <si>
    <t>中川郡美深町字西1条北5丁目4番地</t>
  </si>
  <si>
    <t>中川郡中川町字中川217番地2</t>
  </si>
  <si>
    <t>増毛郡増毛町南畠中町2丁目35-2</t>
  </si>
  <si>
    <t>苫前郡苫前町字苫前161番地の6</t>
  </si>
  <si>
    <t>苫前郡羽幌町南3条5丁目5番地</t>
  </si>
  <si>
    <t>枝幸郡浜頓別町北1条5丁目1番地</t>
  </si>
  <si>
    <t>稚内市港3丁目6番12号</t>
  </si>
  <si>
    <t>枝幸町三笠町620番地1</t>
  </si>
  <si>
    <t>北見市東相内町225番地1</t>
  </si>
  <si>
    <t>北見市花月町7番地7</t>
  </si>
  <si>
    <t>北見市春光町5丁目11番20号</t>
  </si>
  <si>
    <t>北見市留辺蘂町栄町101番地4</t>
  </si>
  <si>
    <t>北見市常盤町3丁目8番4号</t>
  </si>
  <si>
    <t>北見市山下町4丁目5番13号</t>
  </si>
  <si>
    <t>北見市泉町3丁目6番47号</t>
  </si>
  <si>
    <t>北見市北進町4丁目10番27号</t>
  </si>
  <si>
    <t>北見市北光328番地15</t>
  </si>
  <si>
    <t>北見市高栄西町1丁目12番5号</t>
  </si>
  <si>
    <t>北見市光西町178番地5</t>
  </si>
  <si>
    <t>北見市南仲町3丁目2番26</t>
  </si>
  <si>
    <t>北見市錦町185-17</t>
  </si>
  <si>
    <t>北見市東三輪2丁目127番地</t>
  </si>
  <si>
    <t>北見市幸町3丁目2番12号</t>
  </si>
  <si>
    <t>網走市つくしヶ丘5丁目9番3号</t>
  </si>
  <si>
    <t>網走市南6条東2丁目</t>
  </si>
  <si>
    <t>網走市南8条東3丁目</t>
  </si>
  <si>
    <t>紋別市幸町1丁目57番地</t>
  </si>
  <si>
    <t>紋別市花園町5丁目9番11号</t>
  </si>
  <si>
    <t>紋別市渚滑町元新1丁目167番3号</t>
  </si>
  <si>
    <t>網走郡美幌町栄町1丁目10-6</t>
  </si>
  <si>
    <t>網走郡津別町字新町21番地</t>
  </si>
  <si>
    <t>斜里郡斜里町本町46番地10</t>
  </si>
  <si>
    <t>常呂郡訓子府町旭町75番地</t>
  </si>
  <si>
    <t>紋別郡遠軽町1条通南1丁目2-17</t>
  </si>
  <si>
    <t>紋別郡遠軽町岩見通北3丁目1-22</t>
  </si>
  <si>
    <t>紋別郡遠軽町1条通北3丁目2番地50</t>
  </si>
  <si>
    <t>紋別郡湧別町中湧別中町3021番地の1</t>
  </si>
  <si>
    <t>紋別郡滝上町字ｻｸﾙｰ原野基線9番地</t>
  </si>
  <si>
    <t>大空町女満別中央341番地の1</t>
  </si>
  <si>
    <t>大空町東藻琴389番地の54</t>
  </si>
  <si>
    <t>帯広市西25条南3丁目9</t>
  </si>
  <si>
    <t>帯広市南町南8線46-9</t>
  </si>
  <si>
    <t>帯広市西6条南16丁目13-2</t>
  </si>
  <si>
    <t>河東郡音更町新通9丁目3番地</t>
  </si>
  <si>
    <t>河東郡音更町宝来仲町南1丁目10番地</t>
  </si>
  <si>
    <t>河東郡音更町緑陽台仲区35番地9</t>
  </si>
  <si>
    <t>河東郡音更町駒場南1条通3番地</t>
  </si>
  <si>
    <t>河東郡音更町柳町仲区16番地</t>
  </si>
  <si>
    <t>河東郡士幌町字士幌西1線172番地</t>
  </si>
  <si>
    <t>河東郡上士幌町字上士幌東3線238番地</t>
  </si>
  <si>
    <t>河東郡鹿追町鹿追北2線8番地101</t>
  </si>
  <si>
    <t>上川郡清水町北1条1丁目1番地</t>
  </si>
  <si>
    <t>中川郡本別町南3丁目16番地4</t>
  </si>
  <si>
    <t>釧路市大楽毛西2丁目25番3号</t>
  </si>
  <si>
    <t>釧路市旭町12番2号</t>
  </si>
  <si>
    <t>釧路市鳥取南7丁目2番9号</t>
  </si>
  <si>
    <t>釧路市大楽毛4丁目12番6号</t>
  </si>
  <si>
    <t>釧路市美原4丁目5番16号</t>
  </si>
  <si>
    <t>釧路市寿1丁目4番4号</t>
  </si>
  <si>
    <t>釧路市桂恋167番地</t>
  </si>
  <si>
    <t>釧路市新釧路町3番14号</t>
  </si>
  <si>
    <t>釧路市紫雲台2番30号</t>
  </si>
  <si>
    <t>弟子屈町泉1丁目11番1号</t>
  </si>
  <si>
    <t>白糠郡白糠町西庶路学園通1丁目1番地</t>
  </si>
  <si>
    <t>白糠郡白糠町西5条北2丁目1番地2</t>
  </si>
  <si>
    <t>標津郡標津町南2条西4丁目1番3号</t>
  </si>
  <si>
    <t>標津郡標津町字川北93番地21</t>
  </si>
  <si>
    <t>根室市明治町2丁目13番地</t>
  </si>
  <si>
    <t>岩見沢市5条西6丁目8-5</t>
  </si>
  <si>
    <t>岩見沢市緑が丘1丁目21番14号</t>
  </si>
  <si>
    <t>芦別市南1条東1丁目8番地</t>
  </si>
  <si>
    <t>空知郡南幌町南14線西7番地</t>
  </si>
  <si>
    <t>夕張郡長沼町銀座北1丁目4-12</t>
  </si>
  <si>
    <t>千歳市末広5丁目1番6号</t>
  </si>
  <si>
    <t>千歳市富丘4丁目13番20号</t>
  </si>
  <si>
    <t>千歳市青葉5丁目13番7号</t>
  </si>
  <si>
    <t>千歳市勇舞1丁目4番1号</t>
  </si>
  <si>
    <t>千歳市幸福1丁目847</t>
  </si>
  <si>
    <t>千歳市清水町4丁目25</t>
  </si>
  <si>
    <t>恵庭市柏陽町3丁目14番地</t>
  </si>
  <si>
    <t>恵庭市住吉町3丁目9-1</t>
  </si>
  <si>
    <t>恵庭市南島松27</t>
  </si>
  <si>
    <t>恵庭市中島町5丁目11番33号</t>
  </si>
  <si>
    <t>恵庭市恵み野東1丁目6番11号</t>
  </si>
  <si>
    <t>北広島市中央4丁目5-2</t>
  </si>
  <si>
    <t>小樽市梅ヶ枝町11番12号</t>
  </si>
  <si>
    <t>小樽市松ヶ枝1丁目9-5</t>
  </si>
  <si>
    <t>小樽市幸4丁目25-14</t>
  </si>
  <si>
    <t>小樽市富岡1丁目21番12号</t>
  </si>
  <si>
    <t>虻田郡倶知安町北4条西1丁目</t>
  </si>
  <si>
    <t>虻田郡倶知安町南4条西2丁目</t>
  </si>
  <si>
    <t>余市郡余市町黒川町15丁目2-2</t>
  </si>
  <si>
    <t>苫小牧市しらかば町5丁目6番6号</t>
  </si>
  <si>
    <t>苫小牧市日新町3丁目6番10号</t>
  </si>
  <si>
    <t>伊達市館山下町15番地</t>
  </si>
  <si>
    <t>登別市桜木町2丁目5番地3</t>
  </si>
  <si>
    <t>登別市登別本町2丁目25番地8</t>
  </si>
  <si>
    <t>登別市中央町7丁目15-1</t>
  </si>
  <si>
    <t>白老郡白老町日の出町3丁目9番47号</t>
  </si>
  <si>
    <t>士別市東3条1丁目</t>
  </si>
  <si>
    <t>名寄市東1条南2丁目1番地</t>
  </si>
  <si>
    <t>名寄市西3条南4丁目17-1</t>
  </si>
  <si>
    <t>北見市小泉268番地</t>
  </si>
  <si>
    <t>北見市番場町1番地9</t>
  </si>
  <si>
    <t>北見市東三輪3丁目26番地52</t>
  </si>
  <si>
    <t>北見市若葉2丁目3番2号</t>
  </si>
  <si>
    <t>北見市大通東7丁目10-2</t>
  </si>
  <si>
    <t>北見市花月町20番地</t>
  </si>
  <si>
    <t>北見市高栄西町9丁目3番地1</t>
  </si>
  <si>
    <t>網走市北4条西4丁目</t>
  </si>
  <si>
    <t>紋別市花園町2丁目17番地</t>
  </si>
  <si>
    <t>網走郡美幌町字西2条南1丁目</t>
  </si>
  <si>
    <t>帯広市西12条南30丁目1番地2</t>
  </si>
  <si>
    <t>帯広市西15条南41丁目11番14号</t>
  </si>
  <si>
    <t>帯広市東4条南14丁目1番地</t>
  </si>
  <si>
    <t>帯広市東12条南6丁目2番地</t>
  </si>
  <si>
    <t>河東郡音更町希望が丘3番地3</t>
  </si>
  <si>
    <t>芽室町東6条3丁目2</t>
  </si>
  <si>
    <t>河西郡更別村字上更別南13線105番地27</t>
  </si>
  <si>
    <t>釧路市黒金町12-10</t>
  </si>
  <si>
    <t>釧路市緑ヶ岡5丁目20番15号</t>
  </si>
  <si>
    <t>釧路市桜ヶ岡5丁目1番24号</t>
  </si>
  <si>
    <t>釧路市白樺台3丁目5番地37</t>
  </si>
  <si>
    <t>釧路市美原1丁目50番8号</t>
  </si>
  <si>
    <t>釧路市白金町24番地6</t>
  </si>
  <si>
    <t>釧路市鶴野東1丁目8番1号</t>
  </si>
  <si>
    <t>釧路郡釧路町雪里1丁目4番地</t>
  </si>
  <si>
    <t>釧路市柏木町11番1号</t>
  </si>
  <si>
    <t>釧路市緑ヶ岡1丁目10番42号</t>
  </si>
  <si>
    <t>釧路市鳥取大通2-4</t>
  </si>
  <si>
    <t>釧路市武佐2丁目35番5号</t>
  </si>
  <si>
    <t>釧路市阿寒町富士見2丁目10番1号</t>
  </si>
  <si>
    <t>釧路市昭和中央2丁目7番13号</t>
  </si>
  <si>
    <t>釧路市芦野5丁目6番5号</t>
  </si>
  <si>
    <t>釧路市美原4丁目5番1号</t>
  </si>
  <si>
    <t>根室市大正町2丁目21番地</t>
  </si>
  <si>
    <t>野付郡別海町別海緑町108-39</t>
  </si>
  <si>
    <t>野付郡別海町別海旭町206</t>
  </si>
  <si>
    <t>野付郡別海町中西別160番地14</t>
  </si>
  <si>
    <t>野付郡別海町西春別駅前西町1番地8</t>
  </si>
  <si>
    <t>野付郡別海町尾岱沼潮見町213番地</t>
  </si>
  <si>
    <t>標津郡中標津町西5条北3丁目8番地</t>
  </si>
  <si>
    <t>標津郡中標津町東1条南3丁目1番地6</t>
  </si>
  <si>
    <t>標津郡中標津町東11条南7丁目21番地3</t>
  </si>
  <si>
    <t>標津郡中標津町東14条北6丁目1番地1</t>
  </si>
  <si>
    <t>岩見沢市栗沢町南本町23番地1</t>
  </si>
  <si>
    <t>岩見沢市東町1条8丁目932番地67</t>
  </si>
  <si>
    <t>岩見沢市幌向南3条2丁目231番地91</t>
  </si>
  <si>
    <t>美唄市字美唄1718番地</t>
  </si>
  <si>
    <t>深川市あけぼの町17番6号</t>
  </si>
  <si>
    <t>深川市多度志630番地</t>
  </si>
  <si>
    <t>深川市あけぼの町11番50号</t>
  </si>
  <si>
    <t>空知郡奈井江町字奈井江町245番地8</t>
  </si>
  <si>
    <t>上砂川町字鶉283番地4</t>
  </si>
  <si>
    <t>栗山町中央3丁目309番地5</t>
  </si>
  <si>
    <t>樺戸郡月形町46番地1</t>
  </si>
  <si>
    <t>雨竜郡妹背牛町字妹背牛4313番地の12</t>
  </si>
  <si>
    <t>雨竜郡秩父別町1302番の107</t>
  </si>
  <si>
    <t>雨竜郡沼田町南1条6丁目6番30号</t>
  </si>
  <si>
    <t>恵庭市黄金北4丁目7番8</t>
  </si>
  <si>
    <t>恵庭市相生町1丁目8番1号</t>
  </si>
  <si>
    <t>石狩市花川南7条3丁目1番地</t>
  </si>
  <si>
    <t>恵庭市末広町32番地</t>
  </si>
  <si>
    <t>千歳市流通3丁目1-22</t>
  </si>
  <si>
    <t>室蘭市港南町2丁目4番13号</t>
  </si>
  <si>
    <t>苫小牧市柳町4丁目9番17号</t>
  </si>
  <si>
    <t>苫小牧市音羽町2丁目10-8</t>
  </si>
  <si>
    <t>虻田郡豊浦町字船見100番地1</t>
  </si>
  <si>
    <t>有珠郡壮瞥町字滝之町432番地9</t>
  </si>
  <si>
    <t>白老郡白老町緑丘1丁目12番1号</t>
  </si>
  <si>
    <t>勇払郡厚真町京町152番地</t>
  </si>
  <si>
    <t>勇払郡厚真町字上厚真258番地7</t>
  </si>
  <si>
    <t>勇払郡むかわ町穂別80番地45</t>
  </si>
  <si>
    <t>小樽市塩谷1丁目25番20号</t>
  </si>
  <si>
    <t>小樽市桜1丁目4番13号</t>
  </si>
  <si>
    <t>小樽市張碓町550-5</t>
  </si>
  <si>
    <t>小樽市入船5丁目24番12号</t>
  </si>
  <si>
    <t>寿都郡黒松内町字黒松内303-4</t>
  </si>
  <si>
    <t>虻田郡真狩村字真狩58番地1</t>
  </si>
  <si>
    <t>虻田郡京極町字三崎92番地6</t>
  </si>
  <si>
    <t>古平郡古平町大字丸山町29番地</t>
  </si>
  <si>
    <t>沙流郡平取町本町67-1</t>
  </si>
  <si>
    <t>松前郡福島町字三岳39番地5</t>
  </si>
  <si>
    <t>亀田郡七飯町大川7丁目3番4号</t>
  </si>
  <si>
    <t>亀田郡七飯町本町7丁目657番地2</t>
  </si>
  <si>
    <t>士別市朝日町中央4038番地</t>
  </si>
  <si>
    <t>空知郡上富良野町泉町1丁目5番15号</t>
  </si>
  <si>
    <t>上川郡下川町南町411番地</t>
  </si>
  <si>
    <t>苫前郡苫前町字古丹別187番地の10</t>
  </si>
  <si>
    <t>天塩郡遠別町字本町5丁目15番地1</t>
  </si>
  <si>
    <t>天塩郡天塩町字川口5699番地の1</t>
  </si>
  <si>
    <t>枝幸郡中頓別町字中頓別182番地</t>
  </si>
  <si>
    <t>天塩郡幌延町栄町7番地2</t>
  </si>
  <si>
    <t>北見市常呂町字常呂539番地4</t>
  </si>
  <si>
    <t>北見市相内町123番地</t>
  </si>
  <si>
    <t>北見市朝日町37番地53</t>
  </si>
  <si>
    <t>網走市北11条西4丁目1-5</t>
  </si>
  <si>
    <t>常呂郡置戸町字置戸398番地の85</t>
  </si>
  <si>
    <t>紋別郡湧別町栄町143番地の1</t>
  </si>
  <si>
    <t>紋別郡雄武町字雄武新町1090番地</t>
  </si>
  <si>
    <t>上川郡清水町御影東2条4丁目1番地</t>
  </si>
  <si>
    <t>河西郡更別村字更別南1線97番地17</t>
  </si>
  <si>
    <t>広尾郡大樹町字尾田420番地</t>
  </si>
  <si>
    <t>広尾郡大樹町西本通73番地1</t>
  </si>
  <si>
    <t>広尾町公園通北2丁目51番地2</t>
  </si>
  <si>
    <t>足寄郡足寄町北3条1丁目5番地1</t>
  </si>
  <si>
    <t>十勝郡浦幌町字東山町4番地2</t>
  </si>
  <si>
    <t>釧路市弥生2丁目10番28号</t>
  </si>
  <si>
    <t>釧路市若竹町4番7号</t>
  </si>
  <si>
    <t>釧路市武佐1丁目3番5号</t>
  </si>
  <si>
    <t>釧路市武佐4丁目26番2号</t>
  </si>
  <si>
    <t>釧路市幸町11丁目1番地1</t>
  </si>
  <si>
    <t>釧路市愛国東2丁目1番11号</t>
  </si>
  <si>
    <t>釧路市音別町中園2丁目165番地</t>
  </si>
  <si>
    <t>野付郡別海町別海緑町38番地1</t>
  </si>
  <si>
    <t>野付郡別海町西春別駅前曙町9番地68</t>
  </si>
  <si>
    <t>野付郡別海町中春別東町103番地1</t>
  </si>
  <si>
    <t>北見市清月町92番地</t>
  </si>
  <si>
    <t>夕張市沼ノ沢827番地4</t>
    <phoneticPr fontId="3"/>
  </si>
  <si>
    <t>芦別市本町28番地</t>
    <phoneticPr fontId="3"/>
  </si>
  <si>
    <t>岩見沢市桜木1条6丁目3番15号</t>
    <phoneticPr fontId="3"/>
  </si>
  <si>
    <t>揺籃会</t>
    <rPh sb="0" eb="3">
      <t>ヨウランカイ</t>
    </rPh>
    <phoneticPr fontId="3"/>
  </si>
  <si>
    <t>○</t>
    <phoneticPr fontId="3"/>
  </si>
  <si>
    <t>非特定営利活動法人
深川市公私連携保育会</t>
    <rPh sb="0" eb="1">
      <t>ヒ</t>
    </rPh>
    <rPh sb="1" eb="3">
      <t>トクテイ</t>
    </rPh>
    <rPh sb="3" eb="5">
      <t>エイリ</t>
    </rPh>
    <rPh sb="5" eb="7">
      <t>カツドウ</t>
    </rPh>
    <rPh sb="7" eb="9">
      <t>ホウジン</t>
    </rPh>
    <rPh sb="10" eb="13">
      <t>フカガワシ</t>
    </rPh>
    <rPh sb="13" eb="15">
      <t>コウシ</t>
    </rPh>
    <rPh sb="15" eb="17">
      <t>レンケイ</t>
    </rPh>
    <rPh sb="17" eb="19">
      <t>ホイク</t>
    </rPh>
    <rPh sb="19" eb="20">
      <t>カイ</t>
    </rPh>
    <phoneticPr fontId="3"/>
  </si>
  <si>
    <t>赤平市字豊里34番地6</t>
    <rPh sb="3" eb="4">
      <t>アザ</t>
    </rPh>
    <phoneticPr fontId="3"/>
  </si>
  <si>
    <t>0126-22-4079</t>
    <phoneticPr fontId="3"/>
  </si>
  <si>
    <t>みどり認定こども園</t>
    <rPh sb="3" eb="5">
      <t>ニンテイ</t>
    </rPh>
    <rPh sb="8" eb="9">
      <t>エン</t>
    </rPh>
    <phoneticPr fontId="3"/>
  </si>
  <si>
    <t>さくら認定こども園</t>
    <rPh sb="3" eb="5">
      <t>ニンテイ</t>
    </rPh>
    <rPh sb="8" eb="9">
      <t>エン</t>
    </rPh>
    <phoneticPr fontId="3"/>
  </si>
  <si>
    <t>0154-37-1732</t>
    <phoneticPr fontId="3"/>
  </si>
  <si>
    <t>0154-23-6858</t>
    <phoneticPr fontId="3"/>
  </si>
  <si>
    <t>釧路市城山1丁目15番14号</t>
  </si>
  <si>
    <t>標茶町字虹別原野67線105番地1</t>
    <phoneticPr fontId="3"/>
  </si>
  <si>
    <t>0155-54-2552</t>
    <phoneticPr fontId="3"/>
  </si>
  <si>
    <t>0155-35-7122</t>
    <phoneticPr fontId="3"/>
  </si>
  <si>
    <t>無</t>
  </si>
  <si>
    <t>0134-23-3834</t>
    <phoneticPr fontId="3"/>
  </si>
  <si>
    <t>0135-62-1666</t>
    <phoneticPr fontId="3"/>
  </si>
  <si>
    <t>保育所型</t>
    <rPh sb="0" eb="2">
      <t>ホイクショ</t>
    </rPh>
    <rPh sb="2" eb="3">
      <t>ガタ</t>
    </rPh>
    <phoneticPr fontId="3"/>
  </si>
  <si>
    <t>留寿都村立保育所型認定こども園るすつこども園</t>
    <rPh sb="0" eb="3">
      <t>ルスツ</t>
    </rPh>
    <rPh sb="3" eb="5">
      <t>ソンリツ</t>
    </rPh>
    <rPh sb="5" eb="8">
      <t>ホイクショ</t>
    </rPh>
    <rPh sb="8" eb="9">
      <t>ガタ</t>
    </rPh>
    <rPh sb="9" eb="11">
      <t>ニンテイ</t>
    </rPh>
    <rPh sb="14" eb="15">
      <t>エン</t>
    </rPh>
    <rPh sb="21" eb="22">
      <t>エン</t>
    </rPh>
    <phoneticPr fontId="3"/>
  </si>
  <si>
    <t>余市郡仁木町西町1丁目46番地２</t>
    <rPh sb="9" eb="11">
      <t>チョウメ</t>
    </rPh>
    <rPh sb="13" eb="15">
      <t>バンチ</t>
    </rPh>
    <phoneticPr fontId="9"/>
  </si>
  <si>
    <t>〇</t>
    <phoneticPr fontId="3"/>
  </si>
  <si>
    <t>認定こども園宮の森こども園</t>
    <rPh sb="6" eb="7">
      <t>ミヤ</t>
    </rPh>
    <rPh sb="8" eb="9">
      <t>モリ</t>
    </rPh>
    <rPh sb="12" eb="13">
      <t>エン</t>
    </rPh>
    <phoneticPr fontId="3"/>
  </si>
  <si>
    <t>北見市高栄西町6丁目7番1号</t>
    <phoneticPr fontId="3"/>
  </si>
  <si>
    <t>北見市春光町6丁目7番13号</t>
    <phoneticPr fontId="3"/>
  </si>
  <si>
    <t>認定こども園北見ＹＭＣＡｊｏｙ</t>
    <rPh sb="0" eb="2">
      <t>ニンテイ</t>
    </rPh>
    <rPh sb="5" eb="6">
      <t>エン</t>
    </rPh>
    <phoneticPr fontId="3"/>
  </si>
  <si>
    <t>0157-24-6739</t>
    <phoneticPr fontId="3"/>
  </si>
  <si>
    <t>共立ソリューションズ</t>
    <rPh sb="0" eb="2">
      <t>キョウリツ</t>
    </rPh>
    <phoneticPr fontId="3"/>
  </si>
  <si>
    <t>北見市緑ヶ丘2丁目25番32号</t>
    <phoneticPr fontId="3"/>
  </si>
  <si>
    <t>浦河郡浦河町潮見町40番地</t>
    <phoneticPr fontId="3"/>
  </si>
  <si>
    <t>浦河郡浦河町堺町西1丁目11番21号</t>
    <phoneticPr fontId="3"/>
  </si>
  <si>
    <t>R6.4.1～休所中</t>
    <rPh sb="7" eb="9">
      <t>キュウショ</t>
    </rPh>
    <rPh sb="9" eb="10">
      <t>チュウ</t>
    </rPh>
    <phoneticPr fontId="3"/>
  </si>
  <si>
    <t>無</t>
    <rPh sb="0" eb="1">
      <t>ム</t>
    </rPh>
    <phoneticPr fontId="3"/>
  </si>
  <si>
    <t>認定こども園東川町幼児センター</t>
    <rPh sb="0" eb="2">
      <t>ニンテイ</t>
    </rPh>
    <rPh sb="5" eb="6">
      <t>エン</t>
    </rPh>
    <rPh sb="6" eb="9">
      <t>ヒガシカワチョウ</t>
    </rPh>
    <rPh sb="9" eb="11">
      <t>ヨウジ</t>
    </rPh>
    <phoneticPr fontId="3"/>
  </si>
  <si>
    <t>0166-82-3400</t>
  </si>
  <si>
    <t>名寄市立認定こども園「あいあい」</t>
    <rPh sb="0" eb="2">
      <t>ナヨロ</t>
    </rPh>
    <rPh sb="2" eb="4">
      <t>シリツ</t>
    </rPh>
    <rPh sb="4" eb="6">
      <t>ニンテイ</t>
    </rPh>
    <rPh sb="9" eb="10">
      <t>エン</t>
    </rPh>
    <phoneticPr fontId="9"/>
  </si>
  <si>
    <t>名寄市</t>
    <rPh sb="0" eb="3">
      <t>ナヨロシ</t>
    </rPh>
    <phoneticPr fontId="9"/>
  </si>
  <si>
    <t>名寄市西6条南9丁目1番地10</t>
    <phoneticPr fontId="3"/>
  </si>
  <si>
    <t>種別</t>
    <rPh sb="0" eb="2">
      <t>シュベツ</t>
    </rPh>
    <phoneticPr fontId="9"/>
  </si>
  <si>
    <t>認可保育所</t>
    <rPh sb="0" eb="1">
      <t>ニンカ</t>
    </rPh>
    <rPh sb="1" eb="4">
      <t>ホイクショ</t>
    </rPh>
    <phoneticPr fontId="9"/>
  </si>
  <si>
    <t>旭川市</t>
    <rPh sb="0" eb="3">
      <t>アサヒカワシ</t>
    </rPh>
    <phoneticPr fontId="9"/>
  </si>
  <si>
    <t>旭川市忠和２条５丁目</t>
  </si>
  <si>
    <t>0166-62-6261</t>
  </si>
  <si>
    <t>旭川市忠和６条６丁目</t>
  </si>
  <si>
    <t>幼保連携型</t>
    <rPh sb="0" eb="2">
      <t>ヨウホ</t>
    </rPh>
    <rPh sb="2" eb="4">
      <t>レンケイ</t>
    </rPh>
    <rPh sb="4" eb="5">
      <t>ガタ</t>
    </rPh>
    <phoneticPr fontId="9"/>
  </si>
  <si>
    <t>0166-51-3850</t>
  </si>
  <si>
    <t>幼稚園型</t>
    <rPh sb="0" eb="3">
      <t>ヨウチエン</t>
    </rPh>
    <rPh sb="3" eb="4">
      <t>ガタ</t>
    </rPh>
    <phoneticPr fontId="9"/>
  </si>
  <si>
    <t>保育所型</t>
    <rPh sb="0" eb="3">
      <t>ホイクショ</t>
    </rPh>
    <rPh sb="3" eb="4">
      <t>ガタ</t>
    </rPh>
    <phoneticPr fontId="9"/>
  </si>
  <si>
    <t>旭川市東６条６丁目</t>
    <rPh sb="0" eb="3">
      <t>アサヒカワシ</t>
    </rPh>
    <rPh sb="3" eb="4">
      <t>ヒガシ</t>
    </rPh>
    <rPh sb="5" eb="6">
      <t>ジョウ</t>
    </rPh>
    <rPh sb="7" eb="9">
      <t>チョウメ</t>
    </rPh>
    <phoneticPr fontId="9"/>
  </si>
  <si>
    <t>0166-25-4154</t>
  </si>
  <si>
    <t>078-8312</t>
  </si>
  <si>
    <t>〇道内保育所・認定こども園一覧表（令和６年４月１日現在）：函館市所管</t>
    <rPh sb="13" eb="16">
      <t>イチランヒョウ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9" eb="32">
      <t>ハコダテシ</t>
    </rPh>
    <rPh sb="32" eb="34">
      <t>ショカン</t>
    </rPh>
    <phoneticPr fontId="3"/>
  </si>
  <si>
    <t>認可保育所</t>
    <rPh sb="0" eb="2">
      <t>ニンカ</t>
    </rPh>
    <rPh sb="2" eb="5">
      <t>ホイクショ</t>
    </rPh>
    <phoneticPr fontId="3"/>
  </si>
  <si>
    <t>函館</t>
    <rPh sb="0" eb="2">
      <t>ハコダテ</t>
    </rPh>
    <phoneticPr fontId="3"/>
  </si>
  <si>
    <t>函館愛育会</t>
    <rPh sb="0" eb="2">
      <t>ハコダテ</t>
    </rPh>
    <rPh sb="2" eb="3">
      <t>アイ</t>
    </rPh>
    <rPh sb="3" eb="4">
      <t>イク</t>
    </rPh>
    <rPh sb="4" eb="5">
      <t>カイ</t>
    </rPh>
    <phoneticPr fontId="3"/>
  </si>
  <si>
    <t>おおぞら保育園</t>
    <rPh sb="4" eb="7">
      <t>ホイクエン</t>
    </rPh>
    <phoneticPr fontId="3"/>
  </si>
  <si>
    <t>042-0914</t>
    <phoneticPr fontId="3"/>
  </si>
  <si>
    <t>函館市上湯川町４５番２９号</t>
    <rPh sb="0" eb="3">
      <t>ハコダテシ</t>
    </rPh>
    <rPh sb="3" eb="4">
      <t>カミ</t>
    </rPh>
    <rPh sb="4" eb="7">
      <t>ユノカワチョウ</t>
    </rPh>
    <rPh sb="9" eb="10">
      <t>バン</t>
    </rPh>
    <rPh sb="12" eb="13">
      <t>ゴウ</t>
    </rPh>
    <phoneticPr fontId="3"/>
  </si>
  <si>
    <t>0138-57-2586</t>
    <phoneticPr fontId="3"/>
  </si>
  <si>
    <t>函館若葉会</t>
    <rPh sb="0" eb="2">
      <t>ハコダテ</t>
    </rPh>
    <rPh sb="2" eb="4">
      <t>ワカバ</t>
    </rPh>
    <rPh sb="4" eb="5">
      <t>カイ</t>
    </rPh>
    <phoneticPr fontId="3"/>
  </si>
  <si>
    <t>青い鳥保育園</t>
    <rPh sb="0" eb="1">
      <t>アオ</t>
    </rPh>
    <rPh sb="2" eb="3">
      <t>トリ</t>
    </rPh>
    <rPh sb="3" eb="6">
      <t>ホイクエン</t>
    </rPh>
    <phoneticPr fontId="3"/>
  </si>
  <si>
    <t>040-0084</t>
    <phoneticPr fontId="3"/>
  </si>
  <si>
    <t>函館市大川町４番２７号</t>
    <rPh sb="0" eb="3">
      <t>ハコダテシ</t>
    </rPh>
    <rPh sb="3" eb="6">
      <t>オオカワチョウ</t>
    </rPh>
    <rPh sb="7" eb="8">
      <t>バン</t>
    </rPh>
    <rPh sb="10" eb="11">
      <t>ゴウ</t>
    </rPh>
    <phoneticPr fontId="3"/>
  </si>
  <si>
    <t>0138-43-8161</t>
    <phoneticPr fontId="3"/>
  </si>
  <si>
    <t>育栄会</t>
    <rPh sb="0" eb="1">
      <t>イク</t>
    </rPh>
    <rPh sb="1" eb="2">
      <t>エイ</t>
    </rPh>
    <rPh sb="2" eb="3">
      <t>カイ</t>
    </rPh>
    <phoneticPr fontId="3"/>
  </si>
  <si>
    <t>あすなろ保育園</t>
    <rPh sb="4" eb="7">
      <t>ホイクエン</t>
    </rPh>
    <phoneticPr fontId="3"/>
  </si>
  <si>
    <t>041-0836</t>
    <phoneticPr fontId="3"/>
  </si>
  <si>
    <t>函館市東山２丁目１８番１号</t>
    <rPh sb="0" eb="3">
      <t>ハコダテシ</t>
    </rPh>
    <rPh sb="3" eb="5">
      <t>ヒガシヤマ</t>
    </rPh>
    <rPh sb="6" eb="8">
      <t>チョウメ</t>
    </rPh>
    <rPh sb="10" eb="11">
      <t>バン</t>
    </rPh>
    <rPh sb="12" eb="13">
      <t>ゴウ</t>
    </rPh>
    <phoneticPr fontId="3"/>
  </si>
  <si>
    <t>0138-53-7011</t>
    <phoneticPr fontId="3"/>
  </si>
  <si>
    <t>函館つくしっこ会</t>
    <rPh sb="0" eb="2">
      <t>ハコダテ</t>
    </rPh>
    <rPh sb="7" eb="8">
      <t>カイ</t>
    </rPh>
    <phoneticPr fontId="3"/>
  </si>
  <si>
    <t>つくしの子保育園</t>
    <rPh sb="4" eb="5">
      <t>コ</t>
    </rPh>
    <rPh sb="5" eb="8">
      <t>ホイクエン</t>
    </rPh>
    <phoneticPr fontId="3"/>
  </si>
  <si>
    <t>041-0803</t>
    <phoneticPr fontId="3"/>
  </si>
  <si>
    <t>函館市亀田中野町５７番地１５</t>
    <rPh sb="0" eb="3">
      <t>ハコダテシ</t>
    </rPh>
    <rPh sb="3" eb="5">
      <t>カメダ</t>
    </rPh>
    <rPh sb="5" eb="7">
      <t>ナカノ</t>
    </rPh>
    <rPh sb="7" eb="8">
      <t>チョウ</t>
    </rPh>
    <rPh sb="10" eb="11">
      <t>バン</t>
    </rPh>
    <rPh sb="11" eb="12">
      <t>ジ</t>
    </rPh>
    <phoneticPr fontId="3"/>
  </si>
  <si>
    <t>0138-46-8874</t>
    <phoneticPr fontId="3"/>
  </si>
  <si>
    <t>神山保育園</t>
    <rPh sb="0" eb="2">
      <t>カミヤマ</t>
    </rPh>
    <rPh sb="2" eb="5">
      <t>ホイクエン</t>
    </rPh>
    <phoneticPr fontId="3"/>
  </si>
  <si>
    <t>041-0853</t>
    <phoneticPr fontId="3"/>
  </si>
  <si>
    <t>函館市中道２丁目４５番２号</t>
    <rPh sb="0" eb="3">
      <t>ハコダテシ</t>
    </rPh>
    <rPh sb="3" eb="5">
      <t>ナカミチ</t>
    </rPh>
    <rPh sb="6" eb="8">
      <t>チョウメ</t>
    </rPh>
    <rPh sb="10" eb="11">
      <t>バン</t>
    </rPh>
    <rPh sb="12" eb="13">
      <t>ゴウ</t>
    </rPh>
    <phoneticPr fontId="3"/>
  </si>
  <si>
    <t>0138-51-8339</t>
    <phoneticPr fontId="3"/>
  </si>
  <si>
    <t>函館大谷短期大学附属認定こども園</t>
  </si>
  <si>
    <t>041-0852</t>
    <phoneticPr fontId="3"/>
  </si>
  <si>
    <t>函館市鍛治１丁目２番３号</t>
    <phoneticPr fontId="3"/>
  </si>
  <si>
    <t>0138-56-1038</t>
    <phoneticPr fontId="3"/>
  </si>
  <si>
    <t>高龍寺学園</t>
    <phoneticPr fontId="3"/>
  </si>
  <si>
    <t>認定こども園国の華幼稚園</t>
    <rPh sb="0" eb="2">
      <t>ニンテイ</t>
    </rPh>
    <rPh sb="6" eb="7">
      <t>クニ</t>
    </rPh>
    <rPh sb="8" eb="9">
      <t>ハナ</t>
    </rPh>
    <rPh sb="9" eb="12">
      <t>ヨウチエン</t>
    </rPh>
    <phoneticPr fontId="3"/>
  </si>
  <si>
    <t>040-0015</t>
    <phoneticPr fontId="3"/>
  </si>
  <si>
    <t>函館市梁川町１９番１７号</t>
    <phoneticPr fontId="3"/>
  </si>
  <si>
    <t>0138-51-0738</t>
    <phoneticPr fontId="3"/>
  </si>
  <si>
    <t>真宗大谷学園</t>
    <rPh sb="0" eb="2">
      <t>シンシュウ</t>
    </rPh>
    <rPh sb="2" eb="4">
      <t>オオタニ</t>
    </rPh>
    <phoneticPr fontId="3"/>
  </si>
  <si>
    <t>認定こども園函館大谷幼稚園</t>
    <rPh sb="6" eb="8">
      <t>ハコダテ</t>
    </rPh>
    <rPh sb="8" eb="10">
      <t>オオタニ</t>
    </rPh>
    <rPh sb="10" eb="13">
      <t>ヨウチエン</t>
    </rPh>
    <phoneticPr fontId="3"/>
  </si>
  <si>
    <t>040-0013</t>
    <phoneticPr fontId="3"/>
  </si>
  <si>
    <t>函館市千代台町１０番１０号</t>
    <rPh sb="3" eb="7">
      <t>チヨガダイチョウ</t>
    </rPh>
    <rPh sb="9" eb="10">
      <t>バン</t>
    </rPh>
    <rPh sb="12" eb="13">
      <t>ゴウ</t>
    </rPh>
    <phoneticPr fontId="3"/>
  </si>
  <si>
    <t>0138-51-1674</t>
    <phoneticPr fontId="3"/>
  </si>
  <si>
    <t>認定こども園花園大谷幼稚園</t>
    <rPh sb="6" eb="8">
      <t>ハナゾノ</t>
    </rPh>
    <rPh sb="8" eb="10">
      <t>オオタニ</t>
    </rPh>
    <rPh sb="10" eb="13">
      <t>ヨウチエン</t>
    </rPh>
    <phoneticPr fontId="3"/>
  </si>
  <si>
    <t>041-0843</t>
    <phoneticPr fontId="3"/>
  </si>
  <si>
    <t>函館市花園町１７番１７号</t>
    <rPh sb="3" eb="5">
      <t>ハナゾノ</t>
    </rPh>
    <rPh sb="5" eb="6">
      <t>チョウ</t>
    </rPh>
    <rPh sb="8" eb="9">
      <t>バン</t>
    </rPh>
    <rPh sb="11" eb="12">
      <t>ゴウ</t>
    </rPh>
    <phoneticPr fontId="3"/>
  </si>
  <si>
    <t>0138-54-2640</t>
    <phoneticPr fontId="3"/>
  </si>
  <si>
    <t>函館共愛会</t>
    <rPh sb="0" eb="2">
      <t>ハコダテ</t>
    </rPh>
    <rPh sb="2" eb="3">
      <t>キョウ</t>
    </rPh>
    <rPh sb="3" eb="4">
      <t>アイ</t>
    </rPh>
    <rPh sb="4" eb="5">
      <t>カイ</t>
    </rPh>
    <phoneticPr fontId="3"/>
  </si>
  <si>
    <t>亀田認定こども園</t>
    <rPh sb="0" eb="2">
      <t>カメダ</t>
    </rPh>
    <phoneticPr fontId="3"/>
  </si>
  <si>
    <t>040-0072</t>
    <phoneticPr fontId="3"/>
  </si>
  <si>
    <t>函館市亀田町５番１９号</t>
    <rPh sb="3" eb="5">
      <t>カメダ</t>
    </rPh>
    <rPh sb="5" eb="6">
      <t>チョウ</t>
    </rPh>
    <rPh sb="7" eb="8">
      <t>バン</t>
    </rPh>
    <rPh sb="10" eb="11">
      <t>ゴウ</t>
    </rPh>
    <phoneticPr fontId="3"/>
  </si>
  <si>
    <t>0138-41-5219</t>
    <phoneticPr fontId="3"/>
  </si>
  <si>
    <t>はまなす認定こども園</t>
    <rPh sb="4" eb="6">
      <t>ニンテイ</t>
    </rPh>
    <phoneticPr fontId="3"/>
  </si>
  <si>
    <t>040-0033</t>
    <phoneticPr fontId="3"/>
  </si>
  <si>
    <t>函館市千歳町１５番５号</t>
    <rPh sb="3" eb="5">
      <t>チトセ</t>
    </rPh>
    <rPh sb="5" eb="6">
      <t>チョウ</t>
    </rPh>
    <rPh sb="8" eb="9">
      <t>バン</t>
    </rPh>
    <rPh sb="10" eb="11">
      <t>ゴウ</t>
    </rPh>
    <phoneticPr fontId="3"/>
  </si>
  <si>
    <t>0138-22-7484</t>
    <phoneticPr fontId="3"/>
  </si>
  <si>
    <t>中央認定こども園</t>
    <rPh sb="0" eb="2">
      <t>チュウオウ</t>
    </rPh>
    <rPh sb="2" eb="4">
      <t>ニンテイ</t>
    </rPh>
    <phoneticPr fontId="3"/>
  </si>
  <si>
    <t>040-0032</t>
    <phoneticPr fontId="3"/>
  </si>
  <si>
    <t>函館市新川町１番５号</t>
    <rPh sb="3" eb="5">
      <t>シンカワ</t>
    </rPh>
    <rPh sb="5" eb="6">
      <t>チョウ</t>
    </rPh>
    <rPh sb="7" eb="8">
      <t>バン</t>
    </rPh>
    <rPh sb="9" eb="10">
      <t>ゴウ</t>
    </rPh>
    <phoneticPr fontId="3"/>
  </si>
  <si>
    <t>0138-23-5111</t>
    <phoneticPr fontId="3"/>
  </si>
  <si>
    <t>ゆりかご認定こども園</t>
    <rPh sb="4" eb="6">
      <t>ニンテイ</t>
    </rPh>
    <phoneticPr fontId="3"/>
  </si>
  <si>
    <t>040-0014</t>
    <phoneticPr fontId="3"/>
  </si>
  <si>
    <t>函館市中島町３３番１８号</t>
    <rPh sb="3" eb="5">
      <t>ナカジマ</t>
    </rPh>
    <rPh sb="5" eb="6">
      <t>チョウ</t>
    </rPh>
    <rPh sb="8" eb="9">
      <t>バン</t>
    </rPh>
    <rPh sb="11" eb="12">
      <t>ゴウ</t>
    </rPh>
    <phoneticPr fontId="3"/>
  </si>
  <si>
    <t>0138-55-8847</t>
    <phoneticPr fontId="3"/>
  </si>
  <si>
    <t>駒場認定こども園</t>
    <rPh sb="0" eb="1">
      <t>コマ</t>
    </rPh>
    <rPh sb="1" eb="2">
      <t>バ</t>
    </rPh>
    <rPh sb="2" eb="4">
      <t>ニンテイ</t>
    </rPh>
    <phoneticPr fontId="3"/>
  </si>
  <si>
    <t>042-0935</t>
    <phoneticPr fontId="3"/>
  </si>
  <si>
    <t>函館市駒場町１０番２２号</t>
    <rPh sb="3" eb="4">
      <t>コマ</t>
    </rPh>
    <rPh sb="4" eb="5">
      <t>バ</t>
    </rPh>
    <rPh sb="5" eb="6">
      <t>チョウ</t>
    </rPh>
    <rPh sb="8" eb="9">
      <t>バン</t>
    </rPh>
    <rPh sb="11" eb="12">
      <t>ゴウ</t>
    </rPh>
    <phoneticPr fontId="3"/>
  </si>
  <si>
    <t>0138-55-0149</t>
    <phoneticPr fontId="3"/>
  </si>
  <si>
    <t>つくし認定こども園</t>
    <rPh sb="3" eb="5">
      <t>ニンテイ</t>
    </rPh>
    <phoneticPr fontId="3"/>
  </si>
  <si>
    <t>042-0931</t>
    <phoneticPr fontId="3"/>
  </si>
  <si>
    <t>函館市榎本町１６番１７号</t>
    <rPh sb="3" eb="5">
      <t>エノモト</t>
    </rPh>
    <rPh sb="5" eb="6">
      <t>チョウ</t>
    </rPh>
    <rPh sb="8" eb="9">
      <t>バン</t>
    </rPh>
    <rPh sb="11" eb="12">
      <t>ゴウ</t>
    </rPh>
    <phoneticPr fontId="3"/>
  </si>
  <si>
    <t>0138-59-2366</t>
    <phoneticPr fontId="3"/>
  </si>
  <si>
    <t>鍛治さくら認定こども園</t>
    <rPh sb="0" eb="2">
      <t>カジ</t>
    </rPh>
    <rPh sb="5" eb="7">
      <t>ニンテイ</t>
    </rPh>
    <phoneticPr fontId="3"/>
  </si>
  <si>
    <t>04１-0852</t>
    <phoneticPr fontId="3"/>
  </si>
  <si>
    <t>函館市鍛治１丁目１１番２１号</t>
    <phoneticPr fontId="3"/>
  </si>
  <si>
    <t>0138-30-6611</t>
    <phoneticPr fontId="3"/>
  </si>
  <si>
    <t>赤川認定こども園</t>
    <rPh sb="0" eb="2">
      <t>アカガワ</t>
    </rPh>
    <rPh sb="2" eb="4">
      <t>ニンテイ</t>
    </rPh>
    <phoneticPr fontId="3"/>
  </si>
  <si>
    <t>04１-0804</t>
    <phoneticPr fontId="3"/>
  </si>
  <si>
    <t>函館市赤川町１６１番地２</t>
    <rPh sb="3" eb="5">
      <t>アカガワ</t>
    </rPh>
    <rPh sb="5" eb="6">
      <t>チョウ</t>
    </rPh>
    <rPh sb="9" eb="11">
      <t>バンチ</t>
    </rPh>
    <phoneticPr fontId="3"/>
  </si>
  <si>
    <t>0138-34-3939</t>
    <phoneticPr fontId="3"/>
  </si>
  <si>
    <t>南かやべ認定こども園</t>
    <rPh sb="0" eb="1">
      <t>ミナミ</t>
    </rPh>
    <rPh sb="4" eb="6">
      <t>ニンテイ</t>
    </rPh>
    <phoneticPr fontId="3"/>
  </si>
  <si>
    <t>041-1611</t>
    <phoneticPr fontId="3"/>
  </si>
  <si>
    <t>函館市川汲町１６０１番地１</t>
    <rPh sb="3" eb="5">
      <t>カツクミ</t>
    </rPh>
    <rPh sb="5" eb="6">
      <t>マチ</t>
    </rPh>
    <rPh sb="10" eb="12">
      <t>バンチ</t>
    </rPh>
    <phoneticPr fontId="3"/>
  </si>
  <si>
    <t>0138-25-6677</t>
    <phoneticPr fontId="3"/>
  </si>
  <si>
    <t>太陽学院</t>
    <rPh sb="0" eb="2">
      <t>タイヨウ</t>
    </rPh>
    <rPh sb="2" eb="4">
      <t>ガクイン</t>
    </rPh>
    <phoneticPr fontId="2"/>
  </si>
  <si>
    <t>認定こども園第二太陽の子幼稚園</t>
    <rPh sb="0" eb="2">
      <t>ニンテイ</t>
    </rPh>
    <rPh sb="5" eb="6">
      <t>エン</t>
    </rPh>
    <rPh sb="6" eb="8">
      <t>ダイニ</t>
    </rPh>
    <rPh sb="8" eb="10">
      <t>タイヨウ</t>
    </rPh>
    <rPh sb="11" eb="12">
      <t>コ</t>
    </rPh>
    <rPh sb="12" eb="15">
      <t>ヨウチエン</t>
    </rPh>
    <phoneticPr fontId="2"/>
  </si>
  <si>
    <t>041-0822</t>
  </si>
  <si>
    <t>函館市亀田港町１３番５号</t>
    <rPh sb="0" eb="3">
      <t>ハコダテシ</t>
    </rPh>
    <rPh sb="3" eb="5">
      <t>カメダ</t>
    </rPh>
    <rPh sb="5" eb="6">
      <t>ミナト</t>
    </rPh>
    <rPh sb="6" eb="7">
      <t>チョウ</t>
    </rPh>
    <rPh sb="9" eb="10">
      <t>バン</t>
    </rPh>
    <rPh sb="11" eb="12">
      <t>ゴウ</t>
    </rPh>
    <phoneticPr fontId="2"/>
  </si>
  <si>
    <t>0138-41-9345</t>
  </si>
  <si>
    <t>木村学園</t>
    <rPh sb="0" eb="2">
      <t>キムラ</t>
    </rPh>
    <rPh sb="2" eb="4">
      <t>ガクエン</t>
    </rPh>
    <phoneticPr fontId="2"/>
  </si>
  <si>
    <t>認定こども園函館ひかり幼稚園</t>
    <rPh sb="0" eb="2">
      <t>ニンテイ</t>
    </rPh>
    <rPh sb="5" eb="6">
      <t>エン</t>
    </rPh>
    <rPh sb="6" eb="8">
      <t>ハコダテ</t>
    </rPh>
    <rPh sb="11" eb="14">
      <t>ヨウチエン</t>
    </rPh>
    <phoneticPr fontId="2"/>
  </si>
  <si>
    <t>041-0832</t>
  </si>
  <si>
    <t>函館市神山３丁目５２番８号</t>
    <rPh sb="0" eb="3">
      <t>ハコダテシ</t>
    </rPh>
    <rPh sb="3" eb="5">
      <t>コヤマ</t>
    </rPh>
    <rPh sb="6" eb="8">
      <t>チョウメ</t>
    </rPh>
    <rPh sb="10" eb="11">
      <t>バン</t>
    </rPh>
    <rPh sb="12" eb="13">
      <t>ゴウ</t>
    </rPh>
    <phoneticPr fontId="2"/>
  </si>
  <si>
    <t>0138-54-2220</t>
  </si>
  <si>
    <t>函館国の子寮</t>
    <rPh sb="0" eb="2">
      <t>ハコダテ</t>
    </rPh>
    <rPh sb="2" eb="3">
      <t>クニ</t>
    </rPh>
    <rPh sb="4" eb="5">
      <t>コ</t>
    </rPh>
    <rPh sb="5" eb="6">
      <t>リョウ</t>
    </rPh>
    <phoneticPr fontId="3"/>
  </si>
  <si>
    <t>認定　根崎こども園</t>
    <rPh sb="0" eb="2">
      <t>ニンテイ</t>
    </rPh>
    <rPh sb="3" eb="5">
      <t>ネサキ</t>
    </rPh>
    <rPh sb="8" eb="9">
      <t>エン</t>
    </rPh>
    <phoneticPr fontId="3"/>
  </si>
  <si>
    <t>042-0952</t>
    <phoneticPr fontId="3"/>
  </si>
  <si>
    <t>函館市高松町４２６番地１</t>
    <rPh sb="0" eb="3">
      <t>ハコダテシ</t>
    </rPh>
    <rPh sb="3" eb="6">
      <t>タカマツチョウ</t>
    </rPh>
    <rPh sb="9" eb="11">
      <t>バンチ</t>
    </rPh>
    <phoneticPr fontId="3"/>
  </si>
  <si>
    <t>0138-57-4567</t>
    <phoneticPr fontId="3"/>
  </si>
  <si>
    <t>桔梗学園</t>
    <rPh sb="0" eb="2">
      <t>キキョウ</t>
    </rPh>
    <rPh sb="2" eb="4">
      <t>ガクエン</t>
    </rPh>
    <phoneticPr fontId="3"/>
  </si>
  <si>
    <t>認定こども園ききょう幼稚園</t>
    <rPh sb="0" eb="6">
      <t>ニ</t>
    </rPh>
    <rPh sb="10" eb="13">
      <t>ヨウチエン</t>
    </rPh>
    <phoneticPr fontId="3"/>
  </si>
  <si>
    <t>041-0824</t>
    <phoneticPr fontId="3"/>
  </si>
  <si>
    <t>函館市西桔梗町２１８番地４３</t>
    <rPh sb="0" eb="3">
      <t>ハコダテシ</t>
    </rPh>
    <rPh sb="3" eb="7">
      <t>ニシキキョウチョウ</t>
    </rPh>
    <rPh sb="10" eb="12">
      <t>バンチ</t>
    </rPh>
    <phoneticPr fontId="3"/>
  </si>
  <si>
    <t>0138-49-0313</t>
    <phoneticPr fontId="3"/>
  </si>
  <si>
    <t>認定こども園カトリック湯の川幼稚園</t>
    <rPh sb="0" eb="6">
      <t>ニ</t>
    </rPh>
    <rPh sb="11" eb="12">
      <t>ユ</t>
    </rPh>
    <rPh sb="13" eb="14">
      <t>カワ</t>
    </rPh>
    <rPh sb="14" eb="17">
      <t>ヨウチエン</t>
    </rPh>
    <phoneticPr fontId="3"/>
  </si>
  <si>
    <t>函館市駒場町１４番１０号</t>
    <rPh sb="0" eb="3">
      <t>ハコダテシ</t>
    </rPh>
    <rPh sb="3" eb="5">
      <t>コマバ</t>
    </rPh>
    <rPh sb="5" eb="6">
      <t>マチ</t>
    </rPh>
    <rPh sb="8" eb="9">
      <t>バン</t>
    </rPh>
    <rPh sb="11" eb="12">
      <t>ゴウ</t>
    </rPh>
    <phoneticPr fontId="3"/>
  </si>
  <si>
    <t>0138-51-3046</t>
    <phoneticPr fontId="3"/>
  </si>
  <si>
    <t>認定こども園元町白百合幼稚園</t>
    <rPh sb="0" eb="6">
      <t>ニ</t>
    </rPh>
    <rPh sb="6" eb="8">
      <t>モトマチ</t>
    </rPh>
    <rPh sb="8" eb="11">
      <t>シラユリ</t>
    </rPh>
    <rPh sb="11" eb="14">
      <t>ヨウチエン</t>
    </rPh>
    <phoneticPr fontId="3"/>
  </si>
  <si>
    <t>040-0054</t>
    <phoneticPr fontId="3"/>
  </si>
  <si>
    <t>函館市元町１５番３０号</t>
    <rPh sb="0" eb="3">
      <t>ハコダテシ</t>
    </rPh>
    <rPh sb="3" eb="5">
      <t>モトマチ</t>
    </rPh>
    <rPh sb="7" eb="8">
      <t>バン</t>
    </rPh>
    <rPh sb="10" eb="11">
      <t>ゴウ</t>
    </rPh>
    <phoneticPr fontId="3"/>
  </si>
  <si>
    <t>0138-23-3551</t>
    <phoneticPr fontId="3"/>
  </si>
  <si>
    <t>葵学園</t>
    <rPh sb="0" eb="1">
      <t>アオイ</t>
    </rPh>
    <rPh sb="1" eb="3">
      <t>ガクエン</t>
    </rPh>
    <phoneticPr fontId="3"/>
  </si>
  <si>
    <t>函館あおい認定こども園</t>
    <rPh sb="5" eb="11">
      <t>ニ</t>
    </rPh>
    <phoneticPr fontId="3"/>
  </si>
  <si>
    <t>041-0806</t>
    <phoneticPr fontId="3"/>
  </si>
  <si>
    <t>函館市美原２丁目４６番１０号</t>
    <rPh sb="0" eb="3">
      <t>ハコダテシ</t>
    </rPh>
    <rPh sb="3" eb="5">
      <t>ミハラ</t>
    </rPh>
    <rPh sb="6" eb="8">
      <t>チョウメ</t>
    </rPh>
    <rPh sb="10" eb="11">
      <t>バン</t>
    </rPh>
    <rPh sb="13" eb="14">
      <t>ゴウ</t>
    </rPh>
    <phoneticPr fontId="3"/>
  </si>
  <si>
    <t>0138-46-1008</t>
    <phoneticPr fontId="3"/>
  </si>
  <si>
    <t>函館龍谷学園</t>
    <rPh sb="0" eb="2">
      <t>ハコダテ</t>
    </rPh>
    <rPh sb="2" eb="4">
      <t>リュウコク</t>
    </rPh>
    <rPh sb="4" eb="6">
      <t>ガクエン</t>
    </rPh>
    <phoneticPr fontId="3"/>
  </si>
  <si>
    <t>認定こども園龍谷幼稚園　</t>
    <rPh sb="6" eb="8">
      <t>リュウコク</t>
    </rPh>
    <rPh sb="8" eb="11">
      <t>ヨウチエン</t>
    </rPh>
    <phoneticPr fontId="3"/>
  </si>
  <si>
    <t>040-0042</t>
    <phoneticPr fontId="3"/>
  </si>
  <si>
    <t>函館市東川町１２番２４号</t>
    <rPh sb="3" eb="4">
      <t>ヒガシ</t>
    </rPh>
    <rPh sb="4" eb="5">
      <t>カワ</t>
    </rPh>
    <rPh sb="5" eb="6">
      <t>マチ</t>
    </rPh>
    <rPh sb="8" eb="9">
      <t>バン</t>
    </rPh>
    <rPh sb="11" eb="12">
      <t>ゴウ</t>
    </rPh>
    <phoneticPr fontId="3"/>
  </si>
  <si>
    <t>0138-23-0274</t>
    <phoneticPr fontId="3"/>
  </si>
  <si>
    <t>奉仕会</t>
    <rPh sb="0" eb="2">
      <t>ホウシ</t>
    </rPh>
    <rPh sb="2" eb="3">
      <t>カイ</t>
    </rPh>
    <phoneticPr fontId="3"/>
  </si>
  <si>
    <t>かぜのこ認定こども園</t>
    <rPh sb="4" eb="6">
      <t>ニンテイ</t>
    </rPh>
    <rPh sb="9" eb="10">
      <t>エン</t>
    </rPh>
    <phoneticPr fontId="3"/>
  </si>
  <si>
    <t>041-0811</t>
  </si>
  <si>
    <t>函館市富岡町２丁目５９番１１号</t>
    <rPh sb="0" eb="3">
      <t>ハコダテシ</t>
    </rPh>
    <rPh sb="3" eb="6">
      <t>トミオカチョウ</t>
    </rPh>
    <rPh sb="7" eb="9">
      <t>チョウメ</t>
    </rPh>
    <rPh sb="11" eb="12">
      <t>バン</t>
    </rPh>
    <rPh sb="14" eb="15">
      <t>ゴウ</t>
    </rPh>
    <phoneticPr fontId="3"/>
  </si>
  <si>
    <t>0138-42-3004</t>
  </si>
  <si>
    <t>五稜郭認定こども園</t>
    <rPh sb="0" eb="3">
      <t>ゴリョウカク</t>
    </rPh>
    <rPh sb="3" eb="5">
      <t>ニンテイ</t>
    </rPh>
    <rPh sb="8" eb="9">
      <t>エン</t>
    </rPh>
    <phoneticPr fontId="3"/>
  </si>
  <si>
    <t>041-0813</t>
  </si>
  <si>
    <t>函館市亀田本町８番１８号</t>
    <rPh sb="0" eb="3">
      <t>ハコダテシ</t>
    </rPh>
    <rPh sb="3" eb="5">
      <t>カメダ</t>
    </rPh>
    <rPh sb="5" eb="7">
      <t>ホンマチ</t>
    </rPh>
    <rPh sb="8" eb="9">
      <t>バン</t>
    </rPh>
    <rPh sb="11" eb="12">
      <t>ゴウ</t>
    </rPh>
    <phoneticPr fontId="3"/>
  </si>
  <si>
    <t>0138-42-0731</t>
  </si>
  <si>
    <t>なかよし認定こども園</t>
    <rPh sb="4" eb="6">
      <t>ニンテイ</t>
    </rPh>
    <rPh sb="9" eb="10">
      <t>エン</t>
    </rPh>
    <phoneticPr fontId="3"/>
  </si>
  <si>
    <t>041-0812</t>
  </si>
  <si>
    <t>函館市昭和３丁目１５番１０号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3"/>
  </si>
  <si>
    <t>0138-42-6218</t>
  </si>
  <si>
    <t>函館杉の子園</t>
    <rPh sb="0" eb="2">
      <t>ハコダテ</t>
    </rPh>
    <rPh sb="2" eb="3">
      <t>スギ</t>
    </rPh>
    <rPh sb="4" eb="5">
      <t>コ</t>
    </rPh>
    <rPh sb="5" eb="6">
      <t>エン</t>
    </rPh>
    <phoneticPr fontId="3"/>
  </si>
  <si>
    <t>函館花園認定こども園</t>
    <rPh sb="0" eb="2">
      <t>ハコダテ</t>
    </rPh>
    <rPh sb="2" eb="4">
      <t>ハナゾノ</t>
    </rPh>
    <rPh sb="4" eb="6">
      <t>ニンテイ</t>
    </rPh>
    <rPh sb="9" eb="10">
      <t>エン</t>
    </rPh>
    <phoneticPr fontId="3"/>
  </si>
  <si>
    <t>041-0843</t>
  </si>
  <si>
    <t>函館市花園町３２番１号</t>
    <rPh sb="0" eb="3">
      <t>ハコダテシ</t>
    </rPh>
    <rPh sb="3" eb="6">
      <t>ハナゾノチョウ</t>
    </rPh>
    <rPh sb="8" eb="9">
      <t>バン</t>
    </rPh>
    <rPh sb="10" eb="11">
      <t>ゴウ</t>
    </rPh>
    <phoneticPr fontId="3"/>
  </si>
  <si>
    <t>0138-51-7545</t>
  </si>
  <si>
    <t>太陽学院</t>
    <rPh sb="0" eb="2">
      <t>タイヨウ</t>
    </rPh>
    <rPh sb="2" eb="4">
      <t>ガクイン</t>
    </rPh>
    <phoneticPr fontId="3"/>
  </si>
  <si>
    <t>認定こども園太陽の子幼稚園</t>
    <rPh sb="0" eb="2">
      <t>ニンテイ</t>
    </rPh>
    <rPh sb="5" eb="6">
      <t>エン</t>
    </rPh>
    <rPh sb="6" eb="8">
      <t>タイヨウ</t>
    </rPh>
    <rPh sb="9" eb="10">
      <t>コ</t>
    </rPh>
    <rPh sb="10" eb="13">
      <t>ヨウチエン</t>
    </rPh>
    <phoneticPr fontId="3"/>
  </si>
  <si>
    <t>函館市富岡町１丁目４２番１２号</t>
    <rPh sb="0" eb="3">
      <t>ハコダテシ</t>
    </rPh>
    <rPh sb="3" eb="6">
      <t>トミオカチョウ</t>
    </rPh>
    <rPh sb="7" eb="9">
      <t>チョウメ</t>
    </rPh>
    <rPh sb="11" eb="12">
      <t>バン</t>
    </rPh>
    <rPh sb="14" eb="15">
      <t>ゴウ</t>
    </rPh>
    <phoneticPr fontId="3"/>
  </si>
  <si>
    <t>0138-41-1929</t>
  </si>
  <si>
    <t>はこだて元町認定こども園</t>
    <rPh sb="4" eb="6">
      <t>モトマチ</t>
    </rPh>
    <rPh sb="6" eb="8">
      <t>ニンテイ</t>
    </rPh>
    <phoneticPr fontId="3"/>
  </si>
  <si>
    <t>040-0056</t>
    <phoneticPr fontId="3"/>
  </si>
  <si>
    <t>函館市弥生町１番２４号</t>
    <rPh sb="3" eb="5">
      <t>ヤヨイ</t>
    </rPh>
    <rPh sb="5" eb="6">
      <t>マチ</t>
    </rPh>
    <rPh sb="7" eb="8">
      <t>バン</t>
    </rPh>
    <rPh sb="10" eb="11">
      <t>ゴウ</t>
    </rPh>
    <phoneticPr fontId="3"/>
  </si>
  <si>
    <t>0138-22-4847</t>
    <phoneticPr fontId="3"/>
  </si>
  <si>
    <t>函館カトリック社会福祉協会</t>
    <rPh sb="0" eb="2">
      <t>ハコダテ</t>
    </rPh>
    <rPh sb="7" eb="9">
      <t>シャカイ</t>
    </rPh>
    <rPh sb="9" eb="11">
      <t>フクシ</t>
    </rPh>
    <rPh sb="11" eb="13">
      <t>キョウカイ</t>
    </rPh>
    <phoneticPr fontId="3"/>
  </si>
  <si>
    <t>うみの星認定こども園</t>
    <rPh sb="3" eb="4">
      <t>ホシ</t>
    </rPh>
    <rPh sb="4" eb="6">
      <t>ニンテイ</t>
    </rPh>
    <rPh sb="9" eb="10">
      <t>エン</t>
    </rPh>
    <phoneticPr fontId="3"/>
  </si>
  <si>
    <t>040-0022</t>
    <phoneticPr fontId="3"/>
  </si>
  <si>
    <t>函館市日乃出町２７番３号</t>
    <rPh sb="0" eb="3">
      <t>ハコダテシ</t>
    </rPh>
    <rPh sb="3" eb="7">
      <t>ヒノデチョウ</t>
    </rPh>
    <rPh sb="9" eb="10">
      <t>バン</t>
    </rPh>
    <rPh sb="11" eb="12">
      <t>ゴウ</t>
    </rPh>
    <phoneticPr fontId="3"/>
  </si>
  <si>
    <t>0138-54-1333</t>
    <phoneticPr fontId="3"/>
  </si>
  <si>
    <t>認定こども園函館ちとせ幼稚園</t>
  </si>
  <si>
    <t>040-0003</t>
  </si>
  <si>
    <t>函館市松蔭町９番７号</t>
  </si>
  <si>
    <t>0138-55-4182</t>
  </si>
  <si>
    <t>和順学園</t>
    <phoneticPr fontId="3"/>
  </si>
  <si>
    <t>認定こども園綜合施設函館若葉幼稚園　</t>
    <rPh sb="6" eb="8">
      <t>ソウゴウ</t>
    </rPh>
    <rPh sb="8" eb="10">
      <t>シセツ</t>
    </rPh>
    <phoneticPr fontId="3"/>
  </si>
  <si>
    <t>040-0081</t>
    <phoneticPr fontId="3"/>
  </si>
  <si>
    <t>函館市田家町９番３０号</t>
    <phoneticPr fontId="3"/>
  </si>
  <si>
    <t>0138-42-4471</t>
    <phoneticPr fontId="3"/>
  </si>
  <si>
    <t>函館明照学園</t>
    <rPh sb="0" eb="2">
      <t>ハコダテ</t>
    </rPh>
    <rPh sb="2" eb="3">
      <t>アカ</t>
    </rPh>
    <rPh sb="3" eb="4">
      <t>テラシ</t>
    </rPh>
    <rPh sb="4" eb="6">
      <t>ガクエン</t>
    </rPh>
    <phoneticPr fontId="3"/>
  </si>
  <si>
    <t>認定こども園高丘幼稚園　</t>
    <rPh sb="6" eb="8">
      <t>タカオカ</t>
    </rPh>
    <rPh sb="8" eb="11">
      <t>ヨウチエン</t>
    </rPh>
    <phoneticPr fontId="3"/>
  </si>
  <si>
    <t>042-0955</t>
    <phoneticPr fontId="3"/>
  </si>
  <si>
    <t>函館市高丘町２７番３３号</t>
    <rPh sb="3" eb="6">
      <t>タカオカチョウ</t>
    </rPh>
    <rPh sb="8" eb="9">
      <t>バン</t>
    </rPh>
    <rPh sb="11" eb="12">
      <t>ゴウ</t>
    </rPh>
    <phoneticPr fontId="3"/>
  </si>
  <si>
    <t>0138-57-3621</t>
    <phoneticPr fontId="3"/>
  </si>
  <si>
    <t>認定こども園函館藤学園</t>
    <rPh sb="0" eb="2">
      <t>ニンテイ</t>
    </rPh>
    <rPh sb="5" eb="6">
      <t>エン</t>
    </rPh>
    <rPh sb="6" eb="8">
      <t>ハコダテ</t>
    </rPh>
    <rPh sb="8" eb="9">
      <t>フジ</t>
    </rPh>
    <rPh sb="9" eb="11">
      <t>ガクエン</t>
    </rPh>
    <phoneticPr fontId="3"/>
  </si>
  <si>
    <t>040-0073</t>
    <phoneticPr fontId="3"/>
  </si>
  <si>
    <t>函館市宮前町２６番６号</t>
    <rPh sb="0" eb="3">
      <t>ハコダテシ</t>
    </rPh>
    <rPh sb="3" eb="5">
      <t>ミヤマエ</t>
    </rPh>
    <rPh sb="5" eb="6">
      <t>マチ</t>
    </rPh>
    <rPh sb="8" eb="9">
      <t>バン</t>
    </rPh>
    <rPh sb="10" eb="11">
      <t>ゴウ</t>
    </rPh>
    <phoneticPr fontId="3"/>
  </si>
  <si>
    <t>0138-41-3569</t>
    <phoneticPr fontId="3"/>
  </si>
  <si>
    <t>遺愛学院</t>
    <rPh sb="0" eb="2">
      <t>イアイ</t>
    </rPh>
    <rPh sb="2" eb="4">
      <t>ガクイン</t>
    </rPh>
    <phoneticPr fontId="3"/>
  </si>
  <si>
    <t>認定こども園遺愛幼稚園</t>
    <rPh sb="0" eb="2">
      <t>ニンテイ</t>
    </rPh>
    <rPh sb="5" eb="6">
      <t>エン</t>
    </rPh>
    <rPh sb="6" eb="8">
      <t>イアイ</t>
    </rPh>
    <rPh sb="8" eb="11">
      <t>ヨウチエン</t>
    </rPh>
    <phoneticPr fontId="3"/>
  </si>
  <si>
    <t>函館市元町4番1号</t>
    <rPh sb="0" eb="3">
      <t>ハコダテシ</t>
    </rPh>
    <rPh sb="3" eb="5">
      <t>モトマチ</t>
    </rPh>
    <rPh sb="6" eb="7">
      <t>バン</t>
    </rPh>
    <rPh sb="8" eb="9">
      <t>ゴウ</t>
    </rPh>
    <phoneticPr fontId="3"/>
  </si>
  <si>
    <t>0138-22-0419</t>
    <phoneticPr fontId="3"/>
  </si>
  <si>
    <t>遺愛学園</t>
    <rPh sb="0" eb="2">
      <t>イアイ</t>
    </rPh>
    <rPh sb="2" eb="4">
      <t>ガクエン</t>
    </rPh>
    <phoneticPr fontId="3"/>
  </si>
  <si>
    <t>認定こども園遺愛旭岡幼稚園</t>
  </si>
  <si>
    <t>042-0915</t>
  </si>
  <si>
    <t>函館市西旭岡２丁目６番地１号</t>
  </si>
  <si>
    <t>0138-50-3308</t>
  </si>
  <si>
    <t>函館佐藤学園</t>
    <rPh sb="0" eb="2">
      <t>ハコダテ</t>
    </rPh>
    <rPh sb="2" eb="4">
      <t>サトウ</t>
    </rPh>
    <rPh sb="4" eb="6">
      <t>ガクエン</t>
    </rPh>
    <phoneticPr fontId="3"/>
  </si>
  <si>
    <t>認定こども園亀田ゆたか幼稚園</t>
    <rPh sb="0" eb="2">
      <t>ニンテイ</t>
    </rPh>
    <rPh sb="5" eb="6">
      <t>エン</t>
    </rPh>
    <rPh sb="6" eb="8">
      <t>カメダ</t>
    </rPh>
    <rPh sb="11" eb="14">
      <t>ヨウチエン</t>
    </rPh>
    <phoneticPr fontId="3"/>
  </si>
  <si>
    <t>函館市美原１丁目２８番１０号</t>
    <rPh sb="0" eb="3">
      <t>ハコダテシ</t>
    </rPh>
    <rPh sb="3" eb="5">
      <t>ミハラ</t>
    </rPh>
    <rPh sb="6" eb="8">
      <t>チョウメ</t>
    </rPh>
    <rPh sb="10" eb="11">
      <t>バン</t>
    </rPh>
    <rPh sb="13" eb="14">
      <t>ゴウ</t>
    </rPh>
    <phoneticPr fontId="3"/>
  </si>
  <si>
    <t>0138-41-6585</t>
    <phoneticPr fontId="3"/>
  </si>
  <si>
    <t>函館市</t>
    <rPh sb="0" eb="3">
      <t>ハコダテシ</t>
    </rPh>
    <phoneticPr fontId="3"/>
  </si>
  <si>
    <t>認定こども園函館市つつじ保育園</t>
    <rPh sb="0" eb="2">
      <t>ニンテイ</t>
    </rPh>
    <rPh sb="5" eb="6">
      <t>エン</t>
    </rPh>
    <rPh sb="6" eb="9">
      <t>ハコダテシ</t>
    </rPh>
    <rPh sb="12" eb="15">
      <t>ホイクエン</t>
    </rPh>
    <phoneticPr fontId="3"/>
  </si>
  <si>
    <t>041-0525</t>
    <phoneticPr fontId="3"/>
  </si>
  <si>
    <t>函館市日ノ浜町172番地８</t>
    <rPh sb="0" eb="3">
      <t>ハコダテシ</t>
    </rPh>
    <rPh sb="3" eb="4">
      <t>ヒ</t>
    </rPh>
    <rPh sb="5" eb="6">
      <t>ハマ</t>
    </rPh>
    <rPh sb="6" eb="7">
      <t>マチ</t>
    </rPh>
    <rPh sb="10" eb="12">
      <t>バンチ</t>
    </rPh>
    <phoneticPr fontId="3"/>
  </si>
  <si>
    <t>0138-85-3555</t>
    <phoneticPr fontId="3"/>
  </si>
  <si>
    <t>育星園</t>
    <rPh sb="0" eb="1">
      <t>ハグク</t>
    </rPh>
    <rPh sb="1" eb="2">
      <t>ホシ</t>
    </rPh>
    <rPh sb="2" eb="3">
      <t>エン</t>
    </rPh>
    <phoneticPr fontId="3"/>
  </si>
  <si>
    <t>認定こども園函館美原保育園</t>
    <rPh sb="6" eb="8">
      <t>ハコダテ</t>
    </rPh>
    <rPh sb="8" eb="10">
      <t>ミハラ</t>
    </rPh>
    <rPh sb="10" eb="13">
      <t>ホイクエン</t>
    </rPh>
    <phoneticPr fontId="3"/>
  </si>
  <si>
    <t>函館市美原１丁目２９番２１号</t>
    <rPh sb="0" eb="3">
      <t>ハコダテシ</t>
    </rPh>
    <rPh sb="3" eb="5">
      <t>ミハラ</t>
    </rPh>
    <rPh sb="6" eb="8">
      <t>チョウメ</t>
    </rPh>
    <rPh sb="10" eb="11">
      <t>バン</t>
    </rPh>
    <rPh sb="13" eb="14">
      <t>ゴウ</t>
    </rPh>
    <phoneticPr fontId="3"/>
  </si>
  <si>
    <t>0138-62-2011</t>
    <phoneticPr fontId="3"/>
  </si>
  <si>
    <t>函館市民生事業協会</t>
    <rPh sb="0" eb="3">
      <t>ハコダテシ</t>
    </rPh>
    <rPh sb="3" eb="5">
      <t>ミンセイ</t>
    </rPh>
    <rPh sb="5" eb="7">
      <t>ジギョウ</t>
    </rPh>
    <rPh sb="7" eb="9">
      <t>キョウカイ</t>
    </rPh>
    <phoneticPr fontId="3"/>
  </si>
  <si>
    <t>認定こども園函館桔梗保育園</t>
    <rPh sb="6" eb="8">
      <t>ハコダテ</t>
    </rPh>
    <rPh sb="8" eb="10">
      <t>キキョウ</t>
    </rPh>
    <rPh sb="10" eb="13">
      <t>ホイクエン</t>
    </rPh>
    <phoneticPr fontId="3"/>
  </si>
  <si>
    <t>041-0808</t>
    <phoneticPr fontId="3"/>
  </si>
  <si>
    <t>函館市桔梗３丁目１番２９号</t>
    <rPh sb="0" eb="3">
      <t>ハコダテシ</t>
    </rPh>
    <rPh sb="3" eb="5">
      <t>キキョウ</t>
    </rPh>
    <rPh sb="6" eb="8">
      <t>チョウメ</t>
    </rPh>
    <rPh sb="9" eb="10">
      <t>バン</t>
    </rPh>
    <rPh sb="12" eb="13">
      <t>ゴウ</t>
    </rPh>
    <phoneticPr fontId="3"/>
  </si>
  <si>
    <t>0138-47-1337</t>
    <phoneticPr fontId="3"/>
  </si>
  <si>
    <t>認定こども園函館高砂保育園</t>
    <rPh sb="6" eb="8">
      <t>ハコダテ</t>
    </rPh>
    <rPh sb="8" eb="10">
      <t>タカサゴ</t>
    </rPh>
    <rPh sb="10" eb="13">
      <t>ホイクエン</t>
    </rPh>
    <phoneticPr fontId="3"/>
  </si>
  <si>
    <t>040-0063</t>
    <phoneticPr fontId="3"/>
  </si>
  <si>
    <t>函館市若松町３５番１６号</t>
    <rPh sb="0" eb="3">
      <t>ハコダテシ</t>
    </rPh>
    <rPh sb="3" eb="6">
      <t>ワカマツチョウ</t>
    </rPh>
    <rPh sb="8" eb="9">
      <t>バン</t>
    </rPh>
    <rPh sb="11" eb="12">
      <t>ゴウ</t>
    </rPh>
    <phoneticPr fontId="3"/>
  </si>
  <si>
    <t>0138-23-5740</t>
    <phoneticPr fontId="3"/>
  </si>
  <si>
    <t>認定こども園函館市松陰保育園</t>
    <rPh sb="6" eb="8">
      <t>ハコダテ</t>
    </rPh>
    <rPh sb="8" eb="9">
      <t>シ</t>
    </rPh>
    <rPh sb="9" eb="11">
      <t>ショウイン</t>
    </rPh>
    <rPh sb="11" eb="14">
      <t>ホイクエン</t>
    </rPh>
    <phoneticPr fontId="3"/>
  </si>
  <si>
    <t>040-0003</t>
    <phoneticPr fontId="3"/>
  </si>
  <si>
    <t>函館市松陰町３０番５号</t>
    <rPh sb="0" eb="3">
      <t>ハコダテシ</t>
    </rPh>
    <rPh sb="3" eb="5">
      <t>マツカゲ</t>
    </rPh>
    <rPh sb="5" eb="6">
      <t>マチ</t>
    </rPh>
    <rPh sb="8" eb="9">
      <t>バン</t>
    </rPh>
    <rPh sb="10" eb="11">
      <t>ゴウ</t>
    </rPh>
    <phoneticPr fontId="3"/>
  </si>
  <si>
    <t>0138-52-2217</t>
    <phoneticPr fontId="3"/>
  </si>
  <si>
    <t>認定こども園杉の子保育園</t>
    <rPh sb="6" eb="7">
      <t>スギ</t>
    </rPh>
    <rPh sb="8" eb="9">
      <t>コ</t>
    </rPh>
    <rPh sb="9" eb="12">
      <t>ホイクエン</t>
    </rPh>
    <phoneticPr fontId="3"/>
  </si>
  <si>
    <t>040-0011</t>
    <phoneticPr fontId="3"/>
  </si>
  <si>
    <t>函館市本町９番２３号</t>
    <rPh sb="0" eb="3">
      <t>ハコダテシ</t>
    </rPh>
    <rPh sb="3" eb="4">
      <t>ホン</t>
    </rPh>
    <rPh sb="4" eb="5">
      <t>マチ</t>
    </rPh>
    <rPh sb="6" eb="7">
      <t>バン</t>
    </rPh>
    <rPh sb="9" eb="10">
      <t>ゴウ</t>
    </rPh>
    <phoneticPr fontId="3"/>
  </si>
  <si>
    <t>0138-51-7561</t>
    <phoneticPr fontId="3"/>
  </si>
  <si>
    <t>函館大谷学園</t>
    <rPh sb="0" eb="2">
      <t>ハコダテ</t>
    </rPh>
    <rPh sb="2" eb="4">
      <t>オオタニ</t>
    </rPh>
    <rPh sb="4" eb="6">
      <t>ガクエン</t>
    </rPh>
    <phoneticPr fontId="2"/>
  </si>
  <si>
    <t>函館大谷短期大学附属港認定こども園</t>
    <rPh sb="0" eb="2">
      <t>ハコダテ</t>
    </rPh>
    <rPh sb="2" eb="4">
      <t>オオタニ</t>
    </rPh>
    <rPh sb="4" eb="6">
      <t>タンキ</t>
    </rPh>
    <rPh sb="6" eb="8">
      <t>ダイガク</t>
    </rPh>
    <rPh sb="8" eb="10">
      <t>フゾク</t>
    </rPh>
    <rPh sb="10" eb="11">
      <t>ミナト</t>
    </rPh>
    <rPh sb="11" eb="13">
      <t>ニンテイ</t>
    </rPh>
    <rPh sb="16" eb="17">
      <t>エン</t>
    </rPh>
    <phoneticPr fontId="2"/>
  </si>
  <si>
    <t>041-0821</t>
  </si>
  <si>
    <t>函館市港町１丁目２５番１号</t>
    <rPh sb="0" eb="3">
      <t>ハコダテシ</t>
    </rPh>
    <rPh sb="3" eb="5">
      <t>ミナトチョウ</t>
    </rPh>
    <rPh sb="6" eb="8">
      <t>チョウメ</t>
    </rPh>
    <rPh sb="10" eb="11">
      <t>バン</t>
    </rPh>
    <rPh sb="12" eb="13">
      <t>ゴウ</t>
    </rPh>
    <phoneticPr fontId="2"/>
  </si>
  <si>
    <t>0138-83-2412</t>
  </si>
  <si>
    <t>貞信福祉会</t>
    <rPh sb="0" eb="2">
      <t>サダノブ</t>
    </rPh>
    <rPh sb="2" eb="5">
      <t>フクシカイ</t>
    </rPh>
    <phoneticPr fontId="2"/>
  </si>
  <si>
    <t>認定こども園函館深堀保育園</t>
    <rPh sb="0" eb="2">
      <t>ニンテイ</t>
    </rPh>
    <rPh sb="5" eb="6">
      <t>エン</t>
    </rPh>
    <rPh sb="6" eb="8">
      <t>ハコダテ</t>
    </rPh>
    <rPh sb="8" eb="10">
      <t>フカボリ</t>
    </rPh>
    <rPh sb="10" eb="13">
      <t>ホイクエン</t>
    </rPh>
    <phoneticPr fontId="2"/>
  </si>
  <si>
    <t>042-0941</t>
  </si>
  <si>
    <t>函館市深堀町２７番２号</t>
    <rPh sb="0" eb="3">
      <t>ハコダテシ</t>
    </rPh>
    <rPh sb="3" eb="5">
      <t>フカホリ</t>
    </rPh>
    <rPh sb="5" eb="6">
      <t>マチ</t>
    </rPh>
    <rPh sb="8" eb="9">
      <t>バン</t>
    </rPh>
    <rPh sb="10" eb="11">
      <t>ゴウ</t>
    </rPh>
    <phoneticPr fontId="2"/>
  </si>
  <si>
    <t>0138-33-0033</t>
  </si>
  <si>
    <t>認定こども園函館上湯川保育園</t>
    <rPh sb="0" eb="2">
      <t>ニンテイ</t>
    </rPh>
    <rPh sb="5" eb="6">
      <t>エン</t>
    </rPh>
    <rPh sb="6" eb="8">
      <t>ハコダテ</t>
    </rPh>
    <rPh sb="8" eb="9">
      <t>カミ</t>
    </rPh>
    <rPh sb="9" eb="10">
      <t>ユ</t>
    </rPh>
    <rPh sb="10" eb="11">
      <t>カワ</t>
    </rPh>
    <rPh sb="11" eb="14">
      <t>ホイクエン</t>
    </rPh>
    <phoneticPr fontId="2"/>
  </si>
  <si>
    <t>042-0914</t>
  </si>
  <si>
    <t>函館市上湯川町１０番１２号</t>
    <rPh sb="0" eb="3">
      <t>ハコダテシ</t>
    </rPh>
    <rPh sb="3" eb="4">
      <t>カミ</t>
    </rPh>
    <rPh sb="4" eb="6">
      <t>ユカワ</t>
    </rPh>
    <rPh sb="6" eb="7">
      <t>チョウ</t>
    </rPh>
    <rPh sb="9" eb="10">
      <t>バン</t>
    </rPh>
    <rPh sb="12" eb="13">
      <t>ゴウ</t>
    </rPh>
    <phoneticPr fontId="2"/>
  </si>
  <si>
    <t>0138-57-2619</t>
  </si>
  <si>
    <t>ドルカス福祉会</t>
    <rPh sb="4" eb="6">
      <t>フクシ</t>
    </rPh>
    <rPh sb="6" eb="7">
      <t>カイ</t>
    </rPh>
    <phoneticPr fontId="2"/>
  </si>
  <si>
    <t>函館三育認定こども園</t>
    <rPh sb="0" eb="2">
      <t>ハコダテ</t>
    </rPh>
    <rPh sb="2" eb="4">
      <t>サンイク</t>
    </rPh>
    <rPh sb="4" eb="6">
      <t>ニンテイ</t>
    </rPh>
    <rPh sb="9" eb="10">
      <t>エン</t>
    </rPh>
    <phoneticPr fontId="2"/>
  </si>
  <si>
    <t>040-0001</t>
  </si>
  <si>
    <t>函館市五稜郭町７番２２号</t>
    <rPh sb="0" eb="3">
      <t>ハコダテシ</t>
    </rPh>
    <rPh sb="3" eb="7">
      <t>ゴリョウカクチョウ</t>
    </rPh>
    <rPh sb="8" eb="9">
      <t>バン</t>
    </rPh>
    <rPh sb="11" eb="12">
      <t>ゴウ</t>
    </rPh>
    <phoneticPr fontId="2"/>
  </si>
  <si>
    <t>0138-51-7664</t>
  </si>
  <si>
    <t>公益財団</t>
    <rPh sb="0" eb="2">
      <t>コウエキ</t>
    </rPh>
    <rPh sb="2" eb="4">
      <t>ザイダン</t>
    </rPh>
    <phoneticPr fontId="2"/>
  </si>
  <si>
    <t>人見認定こども園</t>
    <rPh sb="0" eb="2">
      <t>ヒトミ</t>
    </rPh>
    <rPh sb="2" eb="4">
      <t>ニンテイ</t>
    </rPh>
    <rPh sb="7" eb="8">
      <t>エン</t>
    </rPh>
    <phoneticPr fontId="2"/>
  </si>
  <si>
    <t>040-0005</t>
  </si>
  <si>
    <t>函館市人見町９番３号</t>
    <rPh sb="0" eb="3">
      <t>ハコダテシ</t>
    </rPh>
    <rPh sb="3" eb="6">
      <t>ヒトミチョウ</t>
    </rPh>
    <rPh sb="7" eb="8">
      <t>バン</t>
    </rPh>
    <rPh sb="9" eb="10">
      <t>ゴウ</t>
    </rPh>
    <phoneticPr fontId="2"/>
  </si>
  <si>
    <t>0138-52-5707</t>
  </si>
  <si>
    <t>育星園</t>
    <rPh sb="0" eb="1">
      <t>イク</t>
    </rPh>
    <rPh sb="1" eb="2">
      <t>セイ</t>
    </rPh>
    <rPh sb="2" eb="3">
      <t>エン</t>
    </rPh>
    <phoneticPr fontId="2"/>
  </si>
  <si>
    <t>いづみ認定こども園</t>
    <rPh sb="3" eb="5">
      <t>ニンテイ</t>
    </rPh>
    <rPh sb="8" eb="9">
      <t>エン</t>
    </rPh>
    <phoneticPr fontId="2"/>
  </si>
  <si>
    <t>040-0025</t>
  </si>
  <si>
    <t>函館市堀川町３０番３号</t>
    <rPh sb="0" eb="3">
      <t>ハコダテシ</t>
    </rPh>
    <rPh sb="3" eb="6">
      <t>ホリカワマチ</t>
    </rPh>
    <rPh sb="8" eb="9">
      <t>バン</t>
    </rPh>
    <rPh sb="10" eb="11">
      <t>ゴウ</t>
    </rPh>
    <phoneticPr fontId="2"/>
  </si>
  <si>
    <t>0138-51-8736</t>
  </si>
  <si>
    <t>真宗寺</t>
    <rPh sb="0" eb="1">
      <t>マ</t>
    </rPh>
    <rPh sb="1" eb="2">
      <t>ソウ</t>
    </rPh>
    <rPh sb="2" eb="3">
      <t>テラ</t>
    </rPh>
    <phoneticPr fontId="3"/>
  </si>
  <si>
    <t>認定こども園眞宗寺保育園</t>
    <rPh sb="0" eb="2">
      <t>ニンテイ</t>
    </rPh>
    <rPh sb="5" eb="6">
      <t>エン</t>
    </rPh>
    <rPh sb="6" eb="7">
      <t>シン</t>
    </rPh>
    <rPh sb="7" eb="8">
      <t>ソウ</t>
    </rPh>
    <rPh sb="8" eb="9">
      <t>テラ</t>
    </rPh>
    <rPh sb="9" eb="12">
      <t>ホイクエン</t>
    </rPh>
    <phoneticPr fontId="3"/>
  </si>
  <si>
    <t>函館市中島町３２番１３号</t>
    <rPh sb="0" eb="3">
      <t>ハコダテシ</t>
    </rPh>
    <rPh sb="3" eb="6">
      <t>ナカジマチョウ</t>
    </rPh>
    <rPh sb="8" eb="9">
      <t>バン</t>
    </rPh>
    <rPh sb="11" eb="12">
      <t>ゴウ</t>
    </rPh>
    <phoneticPr fontId="3"/>
  </si>
  <si>
    <t>0138-53-4331</t>
    <phoneticPr fontId="3"/>
  </si>
  <si>
    <t>つぐみ園</t>
    <rPh sb="3" eb="4">
      <t>エン</t>
    </rPh>
    <phoneticPr fontId="3"/>
  </si>
  <si>
    <t>認定こども園つぐみ保育園</t>
    <rPh sb="0" eb="2">
      <t>ニンテイ</t>
    </rPh>
    <rPh sb="5" eb="6">
      <t>エン</t>
    </rPh>
    <rPh sb="9" eb="12">
      <t>ホイクエン</t>
    </rPh>
    <phoneticPr fontId="3"/>
  </si>
  <si>
    <t>函館市鍛冶２丁目３番９号</t>
    <rPh sb="0" eb="3">
      <t>ハコダテシ</t>
    </rPh>
    <rPh sb="3" eb="5">
      <t>カジ</t>
    </rPh>
    <rPh sb="6" eb="8">
      <t>チョウメ</t>
    </rPh>
    <rPh sb="9" eb="10">
      <t>バン</t>
    </rPh>
    <rPh sb="11" eb="12">
      <t>ゴウ</t>
    </rPh>
    <phoneticPr fontId="3"/>
  </si>
  <si>
    <t>0138-54-6206</t>
    <phoneticPr fontId="3"/>
  </si>
  <si>
    <t>函館常光会</t>
    <rPh sb="0" eb="2">
      <t>ハコダテ</t>
    </rPh>
    <rPh sb="2" eb="3">
      <t>ツネ</t>
    </rPh>
    <rPh sb="3" eb="4">
      <t>ヒカリ</t>
    </rPh>
    <rPh sb="4" eb="5">
      <t>カイ</t>
    </rPh>
    <phoneticPr fontId="3"/>
  </si>
  <si>
    <t>認定こども園コバト保育園</t>
    <rPh sb="0" eb="2">
      <t>ニンテイ</t>
    </rPh>
    <rPh sb="5" eb="6">
      <t>エン</t>
    </rPh>
    <rPh sb="9" eb="12">
      <t>ホイクエン</t>
    </rPh>
    <phoneticPr fontId="3"/>
  </si>
  <si>
    <t>函館市美原３丁目３１番６号</t>
    <rPh sb="0" eb="3">
      <t>ハコダテシ</t>
    </rPh>
    <rPh sb="3" eb="5">
      <t>ミハラ</t>
    </rPh>
    <rPh sb="6" eb="8">
      <t>チョウメ</t>
    </rPh>
    <rPh sb="10" eb="11">
      <t>バン</t>
    </rPh>
    <rPh sb="12" eb="13">
      <t>ゴウ</t>
    </rPh>
    <phoneticPr fontId="3"/>
  </si>
  <si>
    <t>0138-46-9923</t>
    <phoneticPr fontId="3"/>
  </si>
  <si>
    <t>認定こども園函館石川保育園</t>
    <rPh sb="0" eb="2">
      <t>ニンテイ</t>
    </rPh>
    <rPh sb="5" eb="6">
      <t>エン</t>
    </rPh>
    <rPh sb="6" eb="8">
      <t>ハコダテ</t>
    </rPh>
    <rPh sb="8" eb="10">
      <t>イシカワ</t>
    </rPh>
    <rPh sb="10" eb="13">
      <t>ホイクエン</t>
    </rPh>
    <phoneticPr fontId="3"/>
  </si>
  <si>
    <t>041-0802</t>
    <phoneticPr fontId="3"/>
  </si>
  <si>
    <t>函館市石川町３９番地８</t>
    <rPh sb="0" eb="3">
      <t>ハコダテシ</t>
    </rPh>
    <rPh sb="3" eb="6">
      <t>イシカワチョウ</t>
    </rPh>
    <rPh sb="8" eb="9">
      <t>バン</t>
    </rPh>
    <rPh sb="9" eb="10">
      <t>チ</t>
    </rPh>
    <phoneticPr fontId="3"/>
  </si>
  <si>
    <t>0138-47-6616</t>
    <phoneticPr fontId="3"/>
  </si>
  <si>
    <t>函館松英会</t>
    <rPh sb="0" eb="2">
      <t>ハコダテ</t>
    </rPh>
    <rPh sb="2" eb="3">
      <t>マツ</t>
    </rPh>
    <rPh sb="3" eb="4">
      <t>エイ</t>
    </rPh>
    <rPh sb="4" eb="5">
      <t>カイ</t>
    </rPh>
    <phoneticPr fontId="3"/>
  </si>
  <si>
    <t>認定こども園旭岡保育園</t>
    <rPh sb="0" eb="2">
      <t>ニンテイ</t>
    </rPh>
    <rPh sb="5" eb="6">
      <t>エン</t>
    </rPh>
    <rPh sb="6" eb="8">
      <t>アサヒオカ</t>
    </rPh>
    <rPh sb="8" eb="11">
      <t>ホイクエン</t>
    </rPh>
    <phoneticPr fontId="3"/>
  </si>
  <si>
    <t>042-0915</t>
    <phoneticPr fontId="3"/>
  </si>
  <si>
    <t>函館市西旭岡町１丁目２９番地１０</t>
    <rPh sb="0" eb="3">
      <t>ハコダテシ</t>
    </rPh>
    <rPh sb="3" eb="4">
      <t>ニシ</t>
    </rPh>
    <rPh sb="4" eb="6">
      <t>アサヒオカ</t>
    </rPh>
    <rPh sb="6" eb="7">
      <t>マチ</t>
    </rPh>
    <rPh sb="8" eb="10">
      <t>チョウメ</t>
    </rPh>
    <rPh sb="12" eb="14">
      <t>バンチ</t>
    </rPh>
    <phoneticPr fontId="3"/>
  </si>
  <si>
    <t>0138-50-2688</t>
    <phoneticPr fontId="3"/>
  </si>
  <si>
    <t>ろうふく会</t>
    <rPh sb="4" eb="5">
      <t>カイ</t>
    </rPh>
    <phoneticPr fontId="3"/>
  </si>
  <si>
    <t>認定こども園函館福ちゃん保育園</t>
    <rPh sb="0" eb="2">
      <t>ニンテイ</t>
    </rPh>
    <rPh sb="5" eb="6">
      <t>エン</t>
    </rPh>
    <rPh sb="6" eb="8">
      <t>ハコダテ</t>
    </rPh>
    <rPh sb="8" eb="9">
      <t>フク</t>
    </rPh>
    <rPh sb="12" eb="15">
      <t>ホイクエン</t>
    </rPh>
    <phoneticPr fontId="3"/>
  </si>
  <si>
    <t>041-0841</t>
    <phoneticPr fontId="3"/>
  </si>
  <si>
    <t>函館市日吉町４丁目１３番地５</t>
    <rPh sb="0" eb="3">
      <t>ハコダテシ</t>
    </rPh>
    <rPh sb="3" eb="5">
      <t>ヒヨシ</t>
    </rPh>
    <rPh sb="5" eb="6">
      <t>マチ</t>
    </rPh>
    <rPh sb="7" eb="9">
      <t>チョウメ</t>
    </rPh>
    <rPh sb="11" eb="13">
      <t>バンチ</t>
    </rPh>
    <phoneticPr fontId="3"/>
  </si>
  <si>
    <t>0138-52-4151</t>
    <phoneticPr fontId="3"/>
  </si>
  <si>
    <t>認定こども園函館亀田港保育園</t>
    <rPh sb="0" eb="2">
      <t>ニンテイ</t>
    </rPh>
    <rPh sb="5" eb="6">
      <t>エン</t>
    </rPh>
    <rPh sb="6" eb="8">
      <t>ハコダテ</t>
    </rPh>
    <rPh sb="8" eb="10">
      <t>カメダ</t>
    </rPh>
    <rPh sb="10" eb="11">
      <t>ミナト</t>
    </rPh>
    <rPh sb="11" eb="14">
      <t>ホイクエン</t>
    </rPh>
    <phoneticPr fontId="3"/>
  </si>
  <si>
    <t>041-0822</t>
    <phoneticPr fontId="3"/>
  </si>
  <si>
    <t>函館市亀田港町５２番１４号</t>
    <rPh sb="0" eb="3">
      <t>ハコダテシ</t>
    </rPh>
    <rPh sb="3" eb="5">
      <t>カメダ</t>
    </rPh>
    <rPh sb="5" eb="6">
      <t>ミナト</t>
    </rPh>
    <rPh sb="6" eb="7">
      <t>マチ</t>
    </rPh>
    <rPh sb="9" eb="10">
      <t>バン</t>
    </rPh>
    <rPh sb="12" eb="13">
      <t>ゴウ</t>
    </rPh>
    <phoneticPr fontId="3"/>
  </si>
  <si>
    <t>0138-41-0365</t>
    <phoneticPr fontId="3"/>
  </si>
  <si>
    <t>認可保育所</t>
  </si>
  <si>
    <t>北広島市大曲柏葉2丁目15番地8</t>
    <phoneticPr fontId="3"/>
  </si>
  <si>
    <t>キッズラボ学園</t>
    <phoneticPr fontId="3"/>
  </si>
  <si>
    <t>011-372-3447</t>
    <phoneticPr fontId="3"/>
  </si>
  <si>
    <t>011-372-2476</t>
    <phoneticPr fontId="3"/>
  </si>
  <si>
    <t>0123-23-2331</t>
    <phoneticPr fontId="3"/>
  </si>
  <si>
    <t>0154-36-2694</t>
    <phoneticPr fontId="3"/>
  </si>
  <si>
    <t>釧路市愛国西1丁目18番3号</t>
    <phoneticPr fontId="3"/>
  </si>
  <si>
    <t>釧路市豊川町8番19号</t>
    <phoneticPr fontId="3"/>
  </si>
  <si>
    <t>厚岸町宮園3丁目115番</t>
    <phoneticPr fontId="3"/>
  </si>
  <si>
    <t>幼稚園型</t>
  </si>
  <si>
    <t xml:space="preserve"> 〇道内保育所・認定こども園一覧表（令和６年４月１日現在）：札幌市所管</t>
    <rPh sb="14" eb="17">
      <t>イチランヒョウ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30" eb="33">
      <t>サッポロシ</t>
    </rPh>
    <rPh sb="33" eb="35">
      <t>ショカン</t>
    </rPh>
    <phoneticPr fontId="3"/>
  </si>
  <si>
    <t>札幌（中）</t>
  </si>
  <si>
    <t>市町村</t>
  </si>
  <si>
    <t>札幌市</t>
  </si>
  <si>
    <t>札幌市中央区保育・子育て支援センター</t>
  </si>
  <si>
    <t>064-0807</t>
  </si>
  <si>
    <t>札幌市中央区南７条西１３丁目１－１</t>
  </si>
  <si>
    <t>011-511-1155</t>
  </si>
  <si>
    <t>社会福祉法人救世軍社会事業団</t>
  </si>
  <si>
    <t>救世軍桑園保育所</t>
  </si>
  <si>
    <t>060-0005</t>
  </si>
  <si>
    <t>札幌市中央区北５条西１４丁目１－２９</t>
  </si>
  <si>
    <t>011-221-6630</t>
  </si>
  <si>
    <t>社会福祉法人北海道社会事業協会</t>
  </si>
  <si>
    <t>駒鳥保育所</t>
  </si>
  <si>
    <t>060-0031</t>
  </si>
  <si>
    <t>札幌市中央区北１条東８丁目１－４１</t>
  </si>
  <si>
    <t>011-251-9398</t>
  </si>
  <si>
    <t>社会福祉法人真成福祉会</t>
  </si>
  <si>
    <t>円山北町保育園</t>
  </si>
  <si>
    <t>064-0825</t>
  </si>
  <si>
    <t>札幌市中央区北５条西２７丁目３－１</t>
  </si>
  <si>
    <t>011-611-4991</t>
  </si>
  <si>
    <t>社会福祉法人北海道助産婦福祉会</t>
  </si>
  <si>
    <t>札幌市中央区南７条西１８丁目３－２９</t>
  </si>
  <si>
    <t>011-551-3247</t>
  </si>
  <si>
    <t>社会福祉法人蜂友会</t>
  </si>
  <si>
    <t>山鼻保育園</t>
  </si>
  <si>
    <t>064-0912</t>
  </si>
  <si>
    <t>札幌市中央区南１２条西８丁目３－１６</t>
  </si>
  <si>
    <t>011-511-4612</t>
  </si>
  <si>
    <t>社会福祉法人華園福祉会</t>
  </si>
  <si>
    <t>山鼻華園保育園</t>
  </si>
  <si>
    <t>064-0918</t>
  </si>
  <si>
    <t>札幌市中央区南１８条西１１丁目１－２</t>
  </si>
  <si>
    <t>011-563-6624</t>
  </si>
  <si>
    <t>幌南華園保育園</t>
  </si>
  <si>
    <t>064-0923</t>
  </si>
  <si>
    <t>011-551-7511</t>
  </si>
  <si>
    <t>社会福祉法人札幌さより会</t>
  </si>
  <si>
    <t>さより保育園</t>
  </si>
  <si>
    <t>064-0804</t>
  </si>
  <si>
    <t>札幌市中央区南４条西１５丁目１－３５</t>
  </si>
  <si>
    <t>011-561-9696</t>
  </si>
  <si>
    <t>（指定管理者）社会福祉法人ろうふく会</t>
  </si>
  <si>
    <t>札幌市大通保育園</t>
  </si>
  <si>
    <t>060-0041</t>
  </si>
  <si>
    <t>札幌市中央区大通東４丁目５－１</t>
  </si>
  <si>
    <t>011-222-6112</t>
  </si>
  <si>
    <t>（指定管理者）社会福祉法人救世軍社会事業団</t>
  </si>
  <si>
    <t>札幌市しせいかん保育園</t>
  </si>
  <si>
    <t>060-0063</t>
  </si>
  <si>
    <t>札幌市中央区南３条西７丁目１－１</t>
  </si>
  <si>
    <t>011-204-9560</t>
  </si>
  <si>
    <t>社会福祉法人つくしの子</t>
  </si>
  <si>
    <t>つくしの子共同保育所</t>
  </si>
  <si>
    <t>060-0004</t>
  </si>
  <si>
    <t>札幌市中央区北４条西１４丁目１－２５</t>
  </si>
  <si>
    <t>011-281-2945</t>
  </si>
  <si>
    <t>社会福祉法人吉田学園福祉会</t>
  </si>
  <si>
    <t>吉田学園くりの木保育園</t>
  </si>
  <si>
    <t>060-0011</t>
  </si>
  <si>
    <t>札幌市中央区北１１条西１７丁目３６－１２２</t>
  </si>
  <si>
    <t>011-676-8332</t>
  </si>
  <si>
    <t>社会福祉法人睦会</t>
  </si>
  <si>
    <t>こうさい保育園</t>
  </si>
  <si>
    <t>札幌市中央区南１２条西１６丁目１－５</t>
  </si>
  <si>
    <t>011-520-8008</t>
  </si>
  <si>
    <t>アートチャイルドケア株式会社</t>
  </si>
  <si>
    <t>アートチャイルドケア札幌桑園</t>
  </si>
  <si>
    <t>札幌市中央区北５条西１２丁目６－１</t>
  </si>
  <si>
    <t>011-231-0125</t>
  </si>
  <si>
    <t>株式会社日本保育サービス</t>
  </si>
  <si>
    <t>アスク桑園保育園</t>
  </si>
  <si>
    <t>060-0008</t>
  </si>
  <si>
    <t>札幌市中央区北８条西１８丁目３５－１００</t>
  </si>
  <si>
    <t>011-640-5828</t>
  </si>
  <si>
    <t>社会福祉法人札幌慈啓会</t>
  </si>
  <si>
    <t>064-0914</t>
  </si>
  <si>
    <t>札幌市中央区南１４条西１８丁目６－５</t>
  </si>
  <si>
    <t>011-561-5151</t>
  </si>
  <si>
    <t>株式会社プロケア</t>
  </si>
  <si>
    <t>ちゃいれっく北７条西保育園</t>
  </si>
  <si>
    <t>060-0007</t>
  </si>
  <si>
    <t>札幌市中央区北７条西２２丁目２－５</t>
  </si>
  <si>
    <t>011-215-9188</t>
  </si>
  <si>
    <t>株式会社モード・プランニング・ジャパン</t>
  </si>
  <si>
    <t>札幌時計台雲母保育園</t>
  </si>
  <si>
    <t>060-0001</t>
  </si>
  <si>
    <t>札幌市中央区北１条西２丁目１番地</t>
  </si>
  <si>
    <t>011-218-3868</t>
  </si>
  <si>
    <t>ＮＰＯ</t>
  </si>
  <si>
    <t>特定非営利活動法人札幌ふれあい福祉会</t>
  </si>
  <si>
    <t>札幌ハイジ保育園苗穂保育ルーム</t>
  </si>
  <si>
    <t>060-0033</t>
  </si>
  <si>
    <t>札幌市中央区北３条東１３丁目９９－６</t>
  </si>
  <si>
    <t>011-219-0808</t>
  </si>
  <si>
    <t>有限</t>
  </si>
  <si>
    <t>有限会社フクウン・サービス</t>
  </si>
  <si>
    <t>こどもプラザ青い鳥</t>
  </si>
  <si>
    <t>060-0009</t>
  </si>
  <si>
    <t>札幌市中央区北９条西２３丁目１－２３</t>
  </si>
  <si>
    <t>011-642-3878</t>
  </si>
  <si>
    <t>株式会社ニチイ学館</t>
  </si>
  <si>
    <t>ニチイキッズ大通西１８丁目保育園</t>
  </si>
  <si>
    <t>060-0042</t>
  </si>
  <si>
    <t>札幌市中央区大通西１８丁目２－７</t>
  </si>
  <si>
    <t>011-633-7121</t>
  </si>
  <si>
    <t>株式会社プライムランド</t>
  </si>
  <si>
    <t>ピッコロ子ども倶楽部円山園</t>
  </si>
  <si>
    <t>064-0820</t>
  </si>
  <si>
    <t>札幌市中央区大通西２６丁目３－５</t>
  </si>
  <si>
    <t>011-590-0848</t>
  </si>
  <si>
    <t>アートチャイルドケア札幌山鼻</t>
  </si>
  <si>
    <t>064-0919</t>
  </si>
  <si>
    <t>札幌市中央区南１９条西１２丁目２－１２ＫＹビル</t>
  </si>
  <si>
    <t>011-206-1230</t>
  </si>
  <si>
    <t>ＨＩＴＯＷＡキッズライフ株式会社</t>
  </si>
  <si>
    <t>太陽の子札幌中央保育園</t>
  </si>
  <si>
    <t>札幌市中央区北４条西１６丁目１テルウェル札幌第１ビル２Ｆ</t>
  </si>
  <si>
    <t>011-590-0697</t>
  </si>
  <si>
    <t>札幌円山公園雲母保育園</t>
  </si>
  <si>
    <t>064-0824</t>
  </si>
  <si>
    <t>札幌市中央区北４条西２３丁目１－１</t>
  </si>
  <si>
    <t>011-633-7002</t>
  </si>
  <si>
    <t>学法</t>
  </si>
  <si>
    <t>学校法人三幸学園</t>
  </si>
  <si>
    <t>札幌こども保育園</t>
  </si>
  <si>
    <t>札幌市中央区大通西９丁目１－１２</t>
  </si>
  <si>
    <t>011-272-8891</t>
  </si>
  <si>
    <t>ニチイキッズ南まるやま保育園</t>
  </si>
  <si>
    <t>064-0809</t>
  </si>
  <si>
    <t>札幌市中央区南９条西２３丁目２－１５</t>
  </si>
  <si>
    <t>011-530-5310</t>
  </si>
  <si>
    <t>株式会社ＮＯＶＡ</t>
  </si>
  <si>
    <t>ＮＯＶＡインターナショナルスクール</t>
  </si>
  <si>
    <t>060-0053</t>
  </si>
  <si>
    <t>札幌市中央区南３条東２丁目１サンシャインビル１Ｆ</t>
  </si>
  <si>
    <t>011-804-4655</t>
  </si>
  <si>
    <t>社会福祉法人キッズランド・リラ</t>
  </si>
  <si>
    <t>064-0953</t>
  </si>
  <si>
    <t>札幌市中央区宮の森３条３丁目４－１８</t>
  </si>
  <si>
    <t>011-699-5899</t>
  </si>
  <si>
    <t>社会福祉法人さくら会</t>
  </si>
  <si>
    <t>伏見保育園</t>
  </si>
  <si>
    <t>064-0942</t>
  </si>
  <si>
    <t>札幌市中央区伏見１丁目２－１４</t>
  </si>
  <si>
    <t>011-215-1632</t>
  </si>
  <si>
    <t>ＡＮＹＤＳ株式会社</t>
  </si>
  <si>
    <t>山鼻ひまわり保育園</t>
  </si>
  <si>
    <t>札幌市中央区南１９条西７丁目２－２２</t>
  </si>
  <si>
    <t>011-522-9618</t>
  </si>
  <si>
    <t>学法</t>
    <phoneticPr fontId="3"/>
  </si>
  <si>
    <t>学校法人光塩学園</t>
  </si>
  <si>
    <t>光塩大通り保育園</t>
  </si>
  <si>
    <t>札幌市中央区大通西１４丁目１</t>
  </si>
  <si>
    <t>011-590-5225</t>
  </si>
  <si>
    <t>株式</t>
    <phoneticPr fontId="3"/>
  </si>
  <si>
    <t>株式会社よつ葉</t>
  </si>
  <si>
    <t>木育こどもの家宮の森保育園</t>
  </si>
  <si>
    <t>064-0951</t>
  </si>
  <si>
    <t>札幌市中央区宮の森１条１５丁目５－２５</t>
  </si>
  <si>
    <t>011-688-6612</t>
  </si>
  <si>
    <t>札幌（北）</t>
  </si>
  <si>
    <t>札幌市新川保育園</t>
  </si>
  <si>
    <t>001-0921</t>
  </si>
  <si>
    <t>札幌市北区新川１条５丁目１－２３</t>
  </si>
  <si>
    <t>011-761-7962</t>
  </si>
  <si>
    <t>札幌市新琴似保育園</t>
  </si>
  <si>
    <t>001-0908</t>
  </si>
  <si>
    <t>札幌市北区新琴似８条３丁目１－４０</t>
  </si>
  <si>
    <t>011-761-4853</t>
  </si>
  <si>
    <t>札幌市北区保育・子育て支援センター</t>
  </si>
  <si>
    <t>001-0025</t>
  </si>
  <si>
    <t>札幌市北区北２５条西３丁目３－３</t>
  </si>
  <si>
    <t>011-757-5380</t>
  </si>
  <si>
    <t>社会福祉法人札幌協働福祉会</t>
  </si>
  <si>
    <t>あいの里協働保育園</t>
  </si>
  <si>
    <t>002-8091</t>
  </si>
  <si>
    <t>札幌市北区南あいの里５丁目６－１</t>
  </si>
  <si>
    <t>011-770-5300</t>
  </si>
  <si>
    <t>社会福祉法人ゆたか会</t>
  </si>
  <si>
    <t>ドリームキッズ保育園</t>
  </si>
  <si>
    <t>002-8041</t>
  </si>
  <si>
    <t>札幌市北区東茨戸１条１丁目８－３１</t>
  </si>
  <si>
    <t>011-788-3065</t>
  </si>
  <si>
    <t>アートチャイルドケア札幌百合が原</t>
  </si>
  <si>
    <t>002-8081</t>
  </si>
  <si>
    <t>札幌市北区百合が原１丁目１－１</t>
  </si>
  <si>
    <t>011-748-1230</t>
  </si>
  <si>
    <t>社会福祉法人ふれ愛事業協会</t>
  </si>
  <si>
    <t>新琴似南保育園</t>
  </si>
  <si>
    <t>001-0902</t>
  </si>
  <si>
    <t>札幌市北区新琴似２条６丁目２－３４</t>
  </si>
  <si>
    <t>011-768-5050</t>
  </si>
  <si>
    <t>屯田保育園</t>
  </si>
  <si>
    <t>002-0855</t>
  </si>
  <si>
    <t>札幌市北区屯田５条６丁目２－１６</t>
  </si>
  <si>
    <t>011-772-1151</t>
  </si>
  <si>
    <t>社会福祉法人愛和福祉会</t>
  </si>
  <si>
    <t>愛和えるむ保育園</t>
  </si>
  <si>
    <t>060-0808</t>
  </si>
  <si>
    <t>札幌市北区北８条西３丁目３２番地</t>
  </si>
  <si>
    <t>011-736-5243</t>
  </si>
  <si>
    <t>社会福祉法人札幌黎明福祉会</t>
  </si>
  <si>
    <t>幌北ゆりかご保育園</t>
  </si>
  <si>
    <t>001-0018</t>
  </si>
  <si>
    <t>札幌市北区北１８条西７丁目１－３</t>
  </si>
  <si>
    <t>011-746-3301</t>
  </si>
  <si>
    <t>社会福祉法人北海道クリスチャンセンター福祉会</t>
  </si>
  <si>
    <t>札幌はこぶね保育園</t>
  </si>
  <si>
    <t>060-0807</t>
  </si>
  <si>
    <t>札幌市北区北７条西６丁目２－３３</t>
  </si>
  <si>
    <t>011-737-3535</t>
  </si>
  <si>
    <t>社会福祉法人はぐくみ会</t>
  </si>
  <si>
    <t>はぐくみ保育園</t>
  </si>
  <si>
    <t>001-0026</t>
  </si>
  <si>
    <t>札幌市北区北２６条西３丁目２－２０</t>
  </si>
  <si>
    <t>011-756-6742</t>
  </si>
  <si>
    <t>その他</t>
  </si>
  <si>
    <t>国立大学法人北海道大学</t>
  </si>
  <si>
    <t>子どもの園保育園</t>
  </si>
  <si>
    <t>060-0811</t>
  </si>
  <si>
    <t>札幌市北区北１１条西５丁目</t>
  </si>
  <si>
    <t>011-706-4588</t>
  </si>
  <si>
    <t>アートチャイルドケア新琴似</t>
  </si>
  <si>
    <t>札幌市北区新琴似８条１丁目４－３３</t>
  </si>
  <si>
    <t>011-708-0789</t>
  </si>
  <si>
    <t>社会福祉法人豊友福祉会</t>
  </si>
  <si>
    <t>つばさ保育園</t>
  </si>
  <si>
    <t>002-8029</t>
  </si>
  <si>
    <t>札幌市北区篠路９条１丁目６－７</t>
  </si>
  <si>
    <t>011-771-5511</t>
  </si>
  <si>
    <t>アスク新琴似保育園</t>
  </si>
  <si>
    <t>001-0907</t>
  </si>
  <si>
    <t>札幌市北区新琴似７条２丁目２－３５</t>
  </si>
  <si>
    <t>011-769-8680</t>
  </si>
  <si>
    <t>アートチャイルドケア北大前</t>
  </si>
  <si>
    <t>001-0012</t>
  </si>
  <si>
    <t>札幌市北区北１２条西４丁目１－２５</t>
  </si>
  <si>
    <t>011-728-3555</t>
  </si>
  <si>
    <t>株式会社スクルドアンドカンパニー</t>
  </si>
  <si>
    <t>スクルドエンジェル保育園新琴似園</t>
  </si>
  <si>
    <t>001-0912</t>
  </si>
  <si>
    <t>札幌市北区新琴似１２条１２丁目５－２</t>
  </si>
  <si>
    <t>011-839-1887</t>
  </si>
  <si>
    <t>ニチイキッズさっぽろ保育園</t>
  </si>
  <si>
    <t>060-0809</t>
  </si>
  <si>
    <t>札幌市北区北９条西３丁目１５</t>
  </si>
  <si>
    <t>011-700-0111</t>
  </si>
  <si>
    <t>特定非営利活動法人おーるまいてぃ</t>
  </si>
  <si>
    <t>002-0856</t>
  </si>
  <si>
    <t>011-788-6635</t>
  </si>
  <si>
    <t>あいの里第２協働保育園</t>
  </si>
  <si>
    <t>002-8071</t>
  </si>
  <si>
    <t>札幌市北区あいの里１条６丁目１－１５</t>
  </si>
  <si>
    <t>011-792-1152</t>
  </si>
  <si>
    <t>株式会社プライムツーワン</t>
  </si>
  <si>
    <t>ピッコロ子ども倶楽部北大前保育所</t>
  </si>
  <si>
    <t>001-0015</t>
  </si>
  <si>
    <t>札幌市北区北１５条西５丁目１－５</t>
  </si>
  <si>
    <t>011-790-7957</t>
  </si>
  <si>
    <t>新川ひまわり保育園</t>
  </si>
  <si>
    <t>001-0028</t>
  </si>
  <si>
    <t>札幌市北区北２８条西１４丁目１－１０</t>
  </si>
  <si>
    <t>011-738-2222</t>
  </si>
  <si>
    <t>社会福祉法人楽城会</t>
  </si>
  <si>
    <t>新陽保育園</t>
  </si>
  <si>
    <t>札幌市北区北２６条西１５丁目４－２７</t>
  </si>
  <si>
    <t>011-788-6400</t>
  </si>
  <si>
    <t>株式会社バンブーぴあ</t>
  </si>
  <si>
    <t>001-0029</t>
  </si>
  <si>
    <t>札幌市北区北２９条西１０丁目２－５</t>
  </si>
  <si>
    <t>011-768-8003</t>
  </si>
  <si>
    <t>株式会社アイグラン</t>
  </si>
  <si>
    <t>アイグラン保育園北陽</t>
  </si>
  <si>
    <t>001-0030</t>
  </si>
  <si>
    <t>札幌市北区北３０条西４丁目２－２１</t>
  </si>
  <si>
    <t>011-769-9917</t>
  </si>
  <si>
    <t>株式会社ＳｕｎＴｒａｐ</t>
  </si>
  <si>
    <t>Ｓ．Ｔ．ナーサリーＳＣＨＯＯＬ新川西</t>
  </si>
  <si>
    <t>001-0932</t>
  </si>
  <si>
    <t>札幌市北区新川西２条７丁目５－７</t>
  </si>
  <si>
    <t>011-299-8170</t>
  </si>
  <si>
    <t>アイグラン保育園拓北</t>
  </si>
  <si>
    <t>002-8067</t>
  </si>
  <si>
    <t>札幌市北区拓北７条５丁目１－３２</t>
  </si>
  <si>
    <t>011-594-8741</t>
  </si>
  <si>
    <t>社会福祉法人光の森学園</t>
  </si>
  <si>
    <t>元気っ子保育園・屯田南</t>
  </si>
  <si>
    <t>002-0853</t>
  </si>
  <si>
    <t>札幌市北区屯田３条５丁目２－２</t>
  </si>
  <si>
    <t>011-792-1677</t>
  </si>
  <si>
    <t>屯田南保育園</t>
  </si>
  <si>
    <t>002-0851</t>
  </si>
  <si>
    <t>札幌市北区屯田１条１丁目１ー１０</t>
  </si>
  <si>
    <t>011-790-7735</t>
  </si>
  <si>
    <t>札幌（東）</t>
  </si>
  <si>
    <t>札幌市東区保育・子育て支援センター</t>
  </si>
  <si>
    <t>060-0909</t>
  </si>
  <si>
    <t>札幌市東区北９条東７丁目１－２５</t>
  </si>
  <si>
    <t>011-711-7801</t>
  </si>
  <si>
    <t>札幌市みかほ保育園</t>
  </si>
  <si>
    <t>065-0019</t>
  </si>
  <si>
    <t>札幌市東区北１９条東５丁目１－２４</t>
  </si>
  <si>
    <t>011-711-8913</t>
  </si>
  <si>
    <t>社会福祉法人大石福祉会</t>
  </si>
  <si>
    <t>札苗保育園</t>
  </si>
  <si>
    <t>007-0807</t>
  </si>
  <si>
    <t>札幌市東区東苗穂７条３丁目１－５</t>
  </si>
  <si>
    <t>011-783-7711</t>
  </si>
  <si>
    <t>社会福祉法人鶴翔福祉会</t>
  </si>
  <si>
    <t>元町にこにこ保育園</t>
  </si>
  <si>
    <t>065-0023</t>
  </si>
  <si>
    <t>札幌市東区北２３条東１６丁目１－１１</t>
  </si>
  <si>
    <t>011-782-2551</t>
  </si>
  <si>
    <t>札苗北保育園</t>
  </si>
  <si>
    <t>007-0030</t>
  </si>
  <si>
    <t>札幌市東区東雁来１０条４丁目１－２０</t>
  </si>
  <si>
    <t>011-791-8822</t>
  </si>
  <si>
    <t>ちゃいれっく北８条東保育園</t>
  </si>
  <si>
    <t>065-0008</t>
  </si>
  <si>
    <t>札幌市東区北８条東１９丁目２－７</t>
  </si>
  <si>
    <t>011-769-9933</t>
  </si>
  <si>
    <t>苗穂保育園</t>
  </si>
  <si>
    <t>065-0007</t>
  </si>
  <si>
    <t>札幌市東区北７条東１８丁目１－８</t>
  </si>
  <si>
    <t>011-711-4973</t>
  </si>
  <si>
    <t>社会福祉法人ろうふく会</t>
  </si>
  <si>
    <t>札幌第２福ちゃん保育園</t>
  </si>
  <si>
    <t>065-0018</t>
  </si>
  <si>
    <t>札幌市東区北１８条東１６丁目２－１３</t>
  </si>
  <si>
    <t>011-781-5578</t>
  </si>
  <si>
    <t>社会福祉法人札幌厚成福祉会</t>
  </si>
  <si>
    <t>札幌厚成福祉会第二保育所</t>
  </si>
  <si>
    <t>007-0805</t>
  </si>
  <si>
    <t>札幌市東区東苗穂５条３丁目３－４５</t>
  </si>
  <si>
    <t>011-781-6428</t>
  </si>
  <si>
    <t>社会福祉法人共愛福祉会</t>
  </si>
  <si>
    <t>明園保育園</t>
  </si>
  <si>
    <t>札幌市東区北２３条東１４丁目１－５</t>
  </si>
  <si>
    <t>011-751-9354</t>
  </si>
  <si>
    <t>社会福祉法人イケソー福祉会</t>
  </si>
  <si>
    <t>はらっぱ保育園</t>
  </si>
  <si>
    <t>065-0027</t>
  </si>
  <si>
    <t>札幌市東区北２７条東６丁目１－１８</t>
  </si>
  <si>
    <t>011-751-8593</t>
  </si>
  <si>
    <t>社会福祉法人慈光園</t>
  </si>
  <si>
    <t>011-711-1667</t>
  </si>
  <si>
    <t>元町保育園</t>
  </si>
  <si>
    <t>札幌市東区北２７条東１９丁目６－１０</t>
  </si>
  <si>
    <t>011-781-6332</t>
  </si>
  <si>
    <t>社会福祉法人光星子どもの家福祉会</t>
  </si>
  <si>
    <t>モエレはとポッポ保育園</t>
  </si>
  <si>
    <t>007-0812</t>
  </si>
  <si>
    <t>札幌市東区東苗穂１２条１丁目１－５０</t>
  </si>
  <si>
    <t>011-790-2531</t>
  </si>
  <si>
    <t>光星はとポッポ保育園</t>
  </si>
  <si>
    <t>065-0015</t>
  </si>
  <si>
    <t>札幌市東区北１５条東７丁目１－１０</t>
  </si>
  <si>
    <t>011-742-4876</t>
  </si>
  <si>
    <t>社会福祉法人常誠会</t>
  </si>
  <si>
    <t>栄町あおぞら保育園</t>
  </si>
  <si>
    <t>007-0843</t>
  </si>
  <si>
    <t>札幌市東区北４３条東１６丁目２－８</t>
  </si>
  <si>
    <t>011-789-6230</t>
  </si>
  <si>
    <t>社会福祉法人勤医協福祉会</t>
  </si>
  <si>
    <t>勤医協ぽぷら保育園</t>
  </si>
  <si>
    <t>007-0869</t>
  </si>
  <si>
    <t>札幌市東区伏古９条２丁目９－４</t>
  </si>
  <si>
    <t>011-782-9429</t>
  </si>
  <si>
    <t>愛和新穂保育園</t>
  </si>
  <si>
    <t>065-0009</t>
  </si>
  <si>
    <t>札幌市東区北９条東１１丁目３－７</t>
  </si>
  <si>
    <t>011-722-8996</t>
  </si>
  <si>
    <t>007-0033</t>
  </si>
  <si>
    <t>札幌市東区東雁来１３条２丁目９－１２</t>
  </si>
  <si>
    <t>011-791-1115</t>
  </si>
  <si>
    <t>アートチャイルドケア札幌元町</t>
  </si>
  <si>
    <t>065-0026</t>
  </si>
  <si>
    <t>札幌市東区北２６条東１２丁目１－１０</t>
  </si>
  <si>
    <t>011-722-0123</t>
  </si>
  <si>
    <t>札幌麻生雲母保育園</t>
  </si>
  <si>
    <t>札幌市東区北４３条東１丁目３－１</t>
  </si>
  <si>
    <t>011-733-0123</t>
  </si>
  <si>
    <t>社会福祉法人孝仁会</t>
  </si>
  <si>
    <t>もえれ保育園</t>
  </si>
  <si>
    <t>007-0031</t>
  </si>
  <si>
    <t>札幌市東区東雁来１１条３丁目２－１８</t>
  </si>
  <si>
    <t>011-790-3715</t>
  </si>
  <si>
    <t>社会福祉法人まこと鳴滝会</t>
  </si>
  <si>
    <t>007-0815</t>
  </si>
  <si>
    <t>札幌市東区東苗穂１５条１丁目２－３２</t>
  </si>
  <si>
    <t>011-299-9367</t>
  </si>
  <si>
    <t>065-0042</t>
  </si>
  <si>
    <t>札幌市東区本町２条２丁目７－１１</t>
  </si>
  <si>
    <t>011-788-3616</t>
  </si>
  <si>
    <t>栄南保育園</t>
  </si>
  <si>
    <t>007-0834</t>
  </si>
  <si>
    <t>札幌市東区北３４条東２３丁目４－１９</t>
  </si>
  <si>
    <t>011-792-6696</t>
  </si>
  <si>
    <t>札幌（白）</t>
  </si>
  <si>
    <t>札幌市青葉保育園</t>
  </si>
  <si>
    <t>003-0805</t>
  </si>
  <si>
    <t>札幌市白石区菊水５条２丁目１－４</t>
  </si>
  <si>
    <t>011-811-2933</t>
  </si>
  <si>
    <t>札幌市白石区保育・子育て支援センター</t>
  </si>
  <si>
    <t>003-0022</t>
  </si>
  <si>
    <t>札幌市白石区南郷通１丁目南８－１</t>
  </si>
  <si>
    <t>011-861-1910</t>
  </si>
  <si>
    <t>札幌市東札幌保育園</t>
  </si>
  <si>
    <t>003-0003</t>
  </si>
  <si>
    <t>札幌市白石区東札幌３条３丁目５－１５</t>
  </si>
  <si>
    <t>011-811-1552</t>
  </si>
  <si>
    <t>札幌市東白石保育園</t>
  </si>
  <si>
    <t>003-0023</t>
  </si>
  <si>
    <t>札幌市白石区南郷通８丁目北４－１</t>
  </si>
  <si>
    <t>011-861-7062</t>
  </si>
  <si>
    <t>札幌市菊水乳児保育園</t>
  </si>
  <si>
    <t>札幌市白石区菊水５条１丁目８－１４</t>
  </si>
  <si>
    <t>011-821-0013</t>
  </si>
  <si>
    <t>有限会社かすたねっと</t>
  </si>
  <si>
    <t>東札幌かすたねっと保育園</t>
  </si>
  <si>
    <t>003-0004</t>
  </si>
  <si>
    <t>札幌市白石区東札幌４条４丁目６－１６</t>
  </si>
  <si>
    <t>011-837-1525</t>
  </si>
  <si>
    <t>社会福祉法人札幌愛隣舘</t>
  </si>
  <si>
    <t>札幌愛隣舘第二保育園</t>
  </si>
  <si>
    <t>003-0029</t>
  </si>
  <si>
    <t>札幌市白石区平和通８丁目北３－４７</t>
  </si>
  <si>
    <t>011-864-0762</t>
  </si>
  <si>
    <t>社会福祉法人藤美福祉会</t>
  </si>
  <si>
    <t>菊水元町保育園</t>
  </si>
  <si>
    <t>003-0825</t>
  </si>
  <si>
    <t>札幌市白石区菊水元町５条２丁目６－１８</t>
  </si>
  <si>
    <t>011-873-9888</t>
  </si>
  <si>
    <t>社会福祉法人高田福祉事業団</t>
  </si>
  <si>
    <t>003-0021</t>
  </si>
  <si>
    <t>札幌市白石区栄通１９丁目４－３０</t>
  </si>
  <si>
    <t>011-853-1801</t>
  </si>
  <si>
    <t>南郷保育園</t>
  </si>
  <si>
    <t>札幌市白石区栄通６丁目１９－７</t>
  </si>
  <si>
    <t>011-851-5878</t>
  </si>
  <si>
    <t>社会福祉法人札幌ゆきまろげ福祉会</t>
  </si>
  <si>
    <t>東白石雪ん子保育園</t>
  </si>
  <si>
    <t>003-0026</t>
  </si>
  <si>
    <t>札幌市白石区本通１４丁目南１－５</t>
  </si>
  <si>
    <t>011-864-8871</t>
  </si>
  <si>
    <t>社会福祉法人つばめ福祉会</t>
  </si>
  <si>
    <t>こぶし保育園</t>
  </si>
  <si>
    <t>003-0852</t>
  </si>
  <si>
    <t>札幌市白石区川北２条１丁目８－１６</t>
  </si>
  <si>
    <t>011-875-7167</t>
  </si>
  <si>
    <t>北郷こぶし保育園</t>
  </si>
  <si>
    <t>003-0832</t>
  </si>
  <si>
    <t>札幌市白石区北郷２条１０丁目５－５</t>
  </si>
  <si>
    <t>011-876-0474</t>
  </si>
  <si>
    <t>アスク白石保育園</t>
  </si>
  <si>
    <t>003-0027</t>
  </si>
  <si>
    <t>札幌市白石区本通８丁目北１－２９</t>
  </si>
  <si>
    <t>011-868-1150</t>
  </si>
  <si>
    <t>株式会社ポピンズ</t>
  </si>
  <si>
    <t>ポピンズナーサリースクール札幌白石</t>
  </si>
  <si>
    <t>札幌市白石区南郷通１４丁目南３－１１</t>
  </si>
  <si>
    <t>011-374-4143</t>
  </si>
  <si>
    <t>学校法人大藤学園</t>
  </si>
  <si>
    <t>大藤子ども園</t>
  </si>
  <si>
    <t>札幌市白石区南郷通１８丁目北６－４</t>
  </si>
  <si>
    <t>011-864-3737</t>
  </si>
  <si>
    <t>ピッコロ子ども倶楽部東札幌園</t>
  </si>
  <si>
    <t>003-0001</t>
  </si>
  <si>
    <t>札幌市白石区東札幌１条２丁目３－１０</t>
  </si>
  <si>
    <t>011-812-7000</t>
  </si>
  <si>
    <t>太陽の子札幌白石保育園</t>
  </si>
  <si>
    <t>札幌市白石区本通４丁目北６－１</t>
  </si>
  <si>
    <t>011-374-5847</t>
  </si>
  <si>
    <t>一般社団法人米里保育園</t>
  </si>
  <si>
    <t>米里保育園</t>
  </si>
  <si>
    <t>003-0874</t>
  </si>
  <si>
    <t>札幌市白石区米里４条１丁目５－９</t>
  </si>
  <si>
    <t>011-871-8337</t>
  </si>
  <si>
    <t>ニチイキッズしろいし保育園</t>
  </si>
  <si>
    <t>札幌市白石区東札幌３条５丁目３－２４</t>
  </si>
  <si>
    <t>011-820-7551</t>
  </si>
  <si>
    <t>南郷通たかだ保育園</t>
  </si>
  <si>
    <t>札幌市白石区南郷通１８丁目北１－２０</t>
  </si>
  <si>
    <t>011-376-5911</t>
  </si>
  <si>
    <t>一般社団法人にこまるえん</t>
  </si>
  <si>
    <t>にこまるえん白石</t>
  </si>
  <si>
    <t>003-0002</t>
  </si>
  <si>
    <t>札幌市白石区東札幌２条５丁目６－９</t>
  </si>
  <si>
    <t>011-850-9686</t>
  </si>
  <si>
    <t>札幌（厚）</t>
  </si>
  <si>
    <t>札幌市厚別区保育・子育て支援センター</t>
  </si>
  <si>
    <t>004-0051</t>
  </si>
  <si>
    <t>札幌市厚別区厚別中央１条６丁目１－１０</t>
  </si>
  <si>
    <t>011-887-8165</t>
  </si>
  <si>
    <t>社会福祉法人札幌報恩会</t>
  </si>
  <si>
    <t>まごころ保育園</t>
  </si>
  <si>
    <t>004-0039</t>
  </si>
  <si>
    <t>札幌市厚別区厚別町上野幌８２２番地</t>
  </si>
  <si>
    <t>011-891-7511</t>
  </si>
  <si>
    <t>社会福祉法人新札幌福祉会</t>
  </si>
  <si>
    <t>ひばりが丘保育園</t>
  </si>
  <si>
    <t>004-0052</t>
  </si>
  <si>
    <t>札幌市厚別区厚別中央２条４丁目１１－１</t>
  </si>
  <si>
    <t>011-891-1811</t>
  </si>
  <si>
    <t>社会福祉法人常徳会</t>
  </si>
  <si>
    <t>004-0021</t>
  </si>
  <si>
    <t>札幌市厚別区青葉町２丁目７－２５</t>
  </si>
  <si>
    <t>もみじ台北保育園</t>
  </si>
  <si>
    <t>004-0014</t>
  </si>
  <si>
    <t>札幌市厚別区もみじ台北４丁目３－１</t>
  </si>
  <si>
    <t>011-897-0461</t>
  </si>
  <si>
    <t>社会福祉法人厚別共栄福祉会</t>
  </si>
  <si>
    <t>厚別共栄保育園</t>
  </si>
  <si>
    <t>004-0022</t>
  </si>
  <si>
    <t>札幌市厚別区厚別南１丁目１１－１</t>
  </si>
  <si>
    <t>011-891-9470</t>
  </si>
  <si>
    <t>もみじ台南保育園</t>
  </si>
  <si>
    <t>004-0012</t>
  </si>
  <si>
    <t>札幌市厚別区もみじ台南６丁目１１－１</t>
  </si>
  <si>
    <t>011-897-7311</t>
  </si>
  <si>
    <t>札幌協働保育園</t>
  </si>
  <si>
    <t>004-0013</t>
  </si>
  <si>
    <t>札幌市厚別区もみじ台西６丁目１－３</t>
  </si>
  <si>
    <t>011-897-5033</t>
  </si>
  <si>
    <t>社会福祉法人札幌こま草福祉会</t>
  </si>
  <si>
    <t>厚別こま草保育園</t>
  </si>
  <si>
    <t>004-0053</t>
  </si>
  <si>
    <t>札幌市厚別区厚別中央３条４丁目４－８</t>
  </si>
  <si>
    <t>011-891-5541</t>
  </si>
  <si>
    <t>社会福祉法人小野幌福祉会</t>
  </si>
  <si>
    <t>新さっぽろとまと保育園</t>
  </si>
  <si>
    <t>004-0002</t>
  </si>
  <si>
    <t>札幌市厚別区厚別東２条３丁目１－１０</t>
  </si>
  <si>
    <t>011-897-8693</t>
  </si>
  <si>
    <t>株式会社グローバル・コミュニケーションズ</t>
  </si>
  <si>
    <t>きっずぱーく厚別保育園</t>
  </si>
  <si>
    <t>004-0064</t>
  </si>
  <si>
    <t>札幌市厚別区厚別西４条２丁目６－５５</t>
  </si>
  <si>
    <t>011-807-0708</t>
  </si>
  <si>
    <t>札幌（豊）</t>
  </si>
  <si>
    <t>株式会社アドレ</t>
  </si>
  <si>
    <t>月寒じゅんのめ保育園</t>
  </si>
  <si>
    <t>062-0053</t>
  </si>
  <si>
    <t>札幌市豊平区月寒東３条１１丁目１－２３</t>
  </si>
  <si>
    <t>011-858-3330</t>
  </si>
  <si>
    <t>株式会社ナーサリープラットフォーム</t>
  </si>
  <si>
    <t>きゃんばす平岸保育園</t>
  </si>
  <si>
    <t>062-0936</t>
  </si>
  <si>
    <t>札幌市豊平区平岸６条１４丁目４－３７</t>
  </si>
  <si>
    <t>011-376-1263</t>
  </si>
  <si>
    <t>札幌市豊平区保育・子育て支援センター</t>
  </si>
  <si>
    <t>062-0051</t>
  </si>
  <si>
    <t>札幌市豊平区月寒東１条４丁目２－１１</t>
  </si>
  <si>
    <t>011-851-3945</t>
  </si>
  <si>
    <t>札幌市美園保育園</t>
  </si>
  <si>
    <t>062-0005</t>
  </si>
  <si>
    <t>札幌市豊平区美園５条７丁目７－１</t>
  </si>
  <si>
    <t>011-831-6890</t>
  </si>
  <si>
    <t>062-0904</t>
  </si>
  <si>
    <t>札幌市豊平区豊平４条３丁目３－２７</t>
  </si>
  <si>
    <t>011-821-5905</t>
  </si>
  <si>
    <t>札幌第１福ちゃん保育園</t>
  </si>
  <si>
    <t>062-0901</t>
  </si>
  <si>
    <t>札幌市豊平区豊平１条１３丁目１－２０</t>
  </si>
  <si>
    <t>011-811-7403</t>
  </si>
  <si>
    <t>一財</t>
  </si>
  <si>
    <t>一財</t>
    <rPh sb="0" eb="2">
      <t>イチザイ</t>
    </rPh>
    <phoneticPr fontId="3"/>
  </si>
  <si>
    <t>一般財団法人多田福祉事業団</t>
  </si>
  <si>
    <t>西岡保育園</t>
  </si>
  <si>
    <t>062-0022</t>
  </si>
  <si>
    <t>札幌市豊平区月寒西２条１０丁目２－７８</t>
  </si>
  <si>
    <t>011-851-6358</t>
  </si>
  <si>
    <t>札幌愛隣舘東山保育園</t>
  </si>
  <si>
    <t>062-0934</t>
  </si>
  <si>
    <t>札幌市豊平区平岸４条１１丁目３－１４</t>
  </si>
  <si>
    <t>011-822-4208</t>
  </si>
  <si>
    <t>札幌愛隣舘りんご保育園</t>
  </si>
  <si>
    <t>札幌市豊平区平岸４条１丁目１－２２</t>
  </si>
  <si>
    <t>011-811-7372</t>
  </si>
  <si>
    <t>社会福祉法人子どもの家福祉会</t>
  </si>
  <si>
    <t>子どもの家保育園</t>
  </si>
  <si>
    <t>札幌市豊平区平岸４条９丁目４－９</t>
  </si>
  <si>
    <t>011-841-0232</t>
  </si>
  <si>
    <t>中の島興正保育園</t>
  </si>
  <si>
    <t>062-0922</t>
  </si>
  <si>
    <t>札幌市豊平区中の島２条１丁目３－１８</t>
  </si>
  <si>
    <t>011-831-1600</t>
  </si>
  <si>
    <t>吉田学園やしの木保育園</t>
  </si>
  <si>
    <t>062-0931</t>
  </si>
  <si>
    <t>札幌市豊平区平岸１条１５丁目４－１１</t>
  </si>
  <si>
    <t>011-813-8400</t>
  </si>
  <si>
    <t>ピッコロ子ども倶楽部月寒園</t>
  </si>
  <si>
    <t>062-0055</t>
  </si>
  <si>
    <t>札幌市豊平区月寒東５条１０丁目３－３</t>
  </si>
  <si>
    <t>011-856-8110</t>
  </si>
  <si>
    <t>ピッコロ子ども倶楽部福住園</t>
  </si>
  <si>
    <t>札幌市豊平区月寒東１条１５丁目１１－７</t>
  </si>
  <si>
    <t>011-376-5222</t>
  </si>
  <si>
    <t>株式会社ライフサポート慈恵</t>
  </si>
  <si>
    <t>乳幼児保育クラブぞうさん</t>
  </si>
  <si>
    <t>札幌市豊平区平岸６条１３丁目３－３０</t>
  </si>
  <si>
    <t>011-833-1225</t>
  </si>
  <si>
    <t>スクルドエンジェル保育園月寒園</t>
  </si>
  <si>
    <t>062-0025</t>
  </si>
  <si>
    <t>札幌市豊平区月寒西５条１０丁目２－８</t>
  </si>
  <si>
    <t>011-376-5790</t>
  </si>
  <si>
    <t>札幌（清）</t>
  </si>
  <si>
    <t>社会福祉法人札幌福祉会</t>
  </si>
  <si>
    <t>札幌北野保育園</t>
  </si>
  <si>
    <t>004-0867</t>
  </si>
  <si>
    <t>札幌市清田区北野７条４丁目１１－３０</t>
  </si>
  <si>
    <t>011-882-2850</t>
  </si>
  <si>
    <t>社会福祉法人札幌盈友福祉会</t>
  </si>
  <si>
    <t>004-0845</t>
  </si>
  <si>
    <t>札幌市清田区清田５条２丁目２９－１</t>
  </si>
  <si>
    <t>011-882-0505</t>
  </si>
  <si>
    <t>社会福祉法人札幌愛裕会</t>
  </si>
  <si>
    <t>さわやか保育園</t>
  </si>
  <si>
    <t>004-0876</t>
  </si>
  <si>
    <t>札幌市清田区平岡６条２丁目３－５</t>
  </si>
  <si>
    <t>011-883-3422</t>
  </si>
  <si>
    <t>004-0813</t>
  </si>
  <si>
    <t>札幌市清田区美しが丘３条２丁目６－２７</t>
  </si>
  <si>
    <t>011-881-0606</t>
  </si>
  <si>
    <t>004-0835</t>
  </si>
  <si>
    <t>札幌市清田区真栄５条５丁目７－４３</t>
  </si>
  <si>
    <t>011-884-0909</t>
  </si>
  <si>
    <t>株式会社ＴＷＯ　ＣＡＲＡＴ</t>
  </si>
  <si>
    <t>ラブクローバーの保育園　札幌清田</t>
  </si>
  <si>
    <t>004-0847</t>
  </si>
  <si>
    <t>札幌市清田区清田７条２丁目１－１０</t>
  </si>
  <si>
    <t>011-887-5566</t>
  </si>
  <si>
    <t>株式会社ミレア</t>
  </si>
  <si>
    <t>認可保育園Ｌｉｎｄｏ</t>
  </si>
  <si>
    <t>札幌市清田区清田７条４丁目１４－１０</t>
  </si>
  <si>
    <t>011-887-8407</t>
  </si>
  <si>
    <t>ラブクローバーの保育園札幌北野</t>
  </si>
  <si>
    <t>004-0861</t>
  </si>
  <si>
    <t>札幌市清田区北野１条１丁目３－１</t>
  </si>
  <si>
    <t>011-888-3301</t>
  </si>
  <si>
    <t>中和興産株式会社</t>
  </si>
  <si>
    <t>ちゅうわ清田保育園</t>
  </si>
  <si>
    <t>004-0841</t>
  </si>
  <si>
    <t>札幌市清田区清田１条４丁目３－８０</t>
  </si>
  <si>
    <t>011-375-1510</t>
  </si>
  <si>
    <t>有限会社ミット</t>
  </si>
  <si>
    <t>緑ヶ丘保育園</t>
  </si>
  <si>
    <t>004-0805</t>
  </si>
  <si>
    <t>札幌市清田区里塚緑ヶ丘６丁目２６－１</t>
  </si>
  <si>
    <t>011-398-3466</t>
  </si>
  <si>
    <t>札幌（南）</t>
  </si>
  <si>
    <t>社会福祉法人みどりのくに</t>
  </si>
  <si>
    <t>真駒内保育園</t>
  </si>
  <si>
    <t>005-0016</t>
  </si>
  <si>
    <t>札幌市南区真駒内南町１丁目７－４</t>
  </si>
  <si>
    <t>011-581-0005</t>
  </si>
  <si>
    <t>社会福祉法人幌北学園</t>
  </si>
  <si>
    <t>005-0030</t>
  </si>
  <si>
    <t>札幌市南区南３０条西８丁目８－５</t>
  </si>
  <si>
    <t>社会福祉法人札幌全育会</t>
  </si>
  <si>
    <t>005-0013</t>
  </si>
  <si>
    <t>札幌市南区真駒内緑町３丁目３－１</t>
  </si>
  <si>
    <t>011-582-1521</t>
  </si>
  <si>
    <t>社会福祉法人敬生会</t>
  </si>
  <si>
    <t>大地の杜保育園</t>
  </si>
  <si>
    <t>005-0801</t>
  </si>
  <si>
    <t>札幌市南区川沿１条１丁目３－８２</t>
  </si>
  <si>
    <t>011-572-0251</t>
  </si>
  <si>
    <t>学校法人札幌学園</t>
  </si>
  <si>
    <t>遊・Ｗｉｎｇ</t>
  </si>
  <si>
    <t>005-0018</t>
  </si>
  <si>
    <t>札幌市南区真駒内曙町３丁目４－１</t>
  </si>
  <si>
    <t>011-585-2830</t>
  </si>
  <si>
    <t>社会福祉法人共和の会</t>
  </si>
  <si>
    <t>くまの子保育園</t>
  </si>
  <si>
    <t>005-0822</t>
  </si>
  <si>
    <t>札幌市南区南沢２条３丁目７－１</t>
  </si>
  <si>
    <t>011-578-5133</t>
  </si>
  <si>
    <t>学校法人華園学園</t>
  </si>
  <si>
    <t>藤ヶ丘保育園</t>
  </si>
  <si>
    <t>061-2284</t>
  </si>
  <si>
    <t>札幌市南区藤野４条５丁目２０－１０</t>
  </si>
  <si>
    <t>011-593-3567</t>
  </si>
  <si>
    <t>学校法人宝流学園</t>
  </si>
  <si>
    <t>ルンビニー保育園</t>
  </si>
  <si>
    <t>005-0809</t>
  </si>
  <si>
    <t>札幌市南区川沿９条２丁目１－１８</t>
  </si>
  <si>
    <t>011-572-8877</t>
  </si>
  <si>
    <t>社会福祉法人みらい</t>
  </si>
  <si>
    <t>こどもみらい保育園常盤園</t>
  </si>
  <si>
    <t>005-0852</t>
  </si>
  <si>
    <t>札幌市南区常盤２条２丁目８－１２</t>
  </si>
  <si>
    <t>011-211-6941</t>
  </si>
  <si>
    <t>株式会社ぶりりあんとしっぷ</t>
  </si>
  <si>
    <t>ちびっこの杜保育園</t>
  </si>
  <si>
    <t>005-0004</t>
  </si>
  <si>
    <t>札幌市南区澄川４条２丁目１０－１</t>
  </si>
  <si>
    <t>011-374-5015</t>
  </si>
  <si>
    <t>木育こどもの家南の沢保育園</t>
  </si>
  <si>
    <t>005-0825</t>
  </si>
  <si>
    <t>札幌市南区南沢５条３丁目１－２０</t>
  </si>
  <si>
    <t>011-596-7665</t>
  </si>
  <si>
    <t>札幌（西）</t>
  </si>
  <si>
    <t>札幌市西区保育・子育て支援センター</t>
  </si>
  <si>
    <t>063-0803</t>
  </si>
  <si>
    <t>札幌市西区二十四軒３条５丁目６－１１</t>
  </si>
  <si>
    <t>011-621-1496</t>
  </si>
  <si>
    <t>札幌市山の手保育園</t>
  </si>
  <si>
    <t>063-0004</t>
  </si>
  <si>
    <t>札幌市西区山の手４条８丁目１－６</t>
  </si>
  <si>
    <t>011-611-4477</t>
  </si>
  <si>
    <t>社会福祉法人光の園</t>
  </si>
  <si>
    <t>発寒ひかり保育園</t>
  </si>
  <si>
    <t>063-0825</t>
  </si>
  <si>
    <t>札幌市西区発寒５条６丁目３－１</t>
  </si>
  <si>
    <t>011-661-1445</t>
  </si>
  <si>
    <t>社会福祉法人発寒子どもの園</t>
  </si>
  <si>
    <t>西発寒保育園</t>
  </si>
  <si>
    <t>063-0829</t>
  </si>
  <si>
    <t>札幌市西区発寒９条１１丁目１－２０</t>
  </si>
  <si>
    <t>011-661-8464</t>
  </si>
  <si>
    <t>社会福祉法人発寒保育会</t>
  </si>
  <si>
    <t>発寒たんぽぽ保育園</t>
  </si>
  <si>
    <t>063-0831</t>
  </si>
  <si>
    <t>札幌市西区発寒１１条５丁目１１－１</t>
  </si>
  <si>
    <t>011-661-1594</t>
  </si>
  <si>
    <t>西野中央保育園</t>
  </si>
  <si>
    <t>063-0034</t>
  </si>
  <si>
    <t>札幌市西区西野４条３丁目８－１２</t>
  </si>
  <si>
    <t>011-661-5397</t>
  </si>
  <si>
    <t>社会福祉法人八軒明星福祉会</t>
  </si>
  <si>
    <t>八軒星の子保育園</t>
  </si>
  <si>
    <t>063-0844</t>
  </si>
  <si>
    <t>札幌市西区八軒４条西５丁目１－１</t>
  </si>
  <si>
    <t>011-641-0232</t>
  </si>
  <si>
    <t>（指定管理者）社会福祉法人発寒子どもの園</t>
  </si>
  <si>
    <t>札幌市二十四軒南保育園</t>
  </si>
  <si>
    <t>063-0801</t>
  </si>
  <si>
    <t>札幌市西区二十四軒１条４丁目２－６</t>
  </si>
  <si>
    <t>011-631-8616</t>
  </si>
  <si>
    <t>個人</t>
  </si>
  <si>
    <t>蓮野　洋子</t>
  </si>
  <si>
    <t>こぐま保育園</t>
  </si>
  <si>
    <t>063-0804</t>
  </si>
  <si>
    <t>札幌市西区二十四軒４条６丁目３－２５</t>
  </si>
  <si>
    <t>011-621-0517</t>
  </si>
  <si>
    <t>吉田学園さくら保育園</t>
  </si>
  <si>
    <t>063-0847</t>
  </si>
  <si>
    <t>札幌市西区八軒７条西２丁目２－１５</t>
  </si>
  <si>
    <t>011-622-3331</t>
  </si>
  <si>
    <t>社会福祉法人メイプル福祉会</t>
  </si>
  <si>
    <t>発寒おおぞら保育園</t>
  </si>
  <si>
    <t>063-0834</t>
  </si>
  <si>
    <t>札幌市西区発寒１４条２丁目１０－５７</t>
  </si>
  <si>
    <t>011-676-5177</t>
  </si>
  <si>
    <t>アートチャイルドケア琴似</t>
  </si>
  <si>
    <t>063-0814</t>
  </si>
  <si>
    <t>札幌市西区琴似４条１丁目１－４０</t>
  </si>
  <si>
    <t>011-613-0123</t>
  </si>
  <si>
    <t>アートチャイルドケア札幌八軒</t>
  </si>
  <si>
    <t>063-0866</t>
  </si>
  <si>
    <t>札幌市西区八軒６条東３丁目８－６</t>
  </si>
  <si>
    <t>011-707-0126</t>
  </si>
  <si>
    <t>発寒そらいろ保育園</t>
  </si>
  <si>
    <t>063-0828</t>
  </si>
  <si>
    <t>札幌市西区発寒８条１１丁目２－８</t>
  </si>
  <si>
    <t>011-676-7650</t>
  </si>
  <si>
    <t>アートチャイルドケア札幌二十四軒</t>
  </si>
  <si>
    <t>札幌市西区二十四軒１条４丁目２－３５</t>
  </si>
  <si>
    <t>011-614-0123</t>
  </si>
  <si>
    <t>ことに保育園</t>
  </si>
  <si>
    <t>札幌市西区二十四軒４条３丁目４－５</t>
  </si>
  <si>
    <t>011-640-3715</t>
  </si>
  <si>
    <t>学校法人ふれ愛チャイルド</t>
  </si>
  <si>
    <t>西野ふれ愛保育園</t>
  </si>
  <si>
    <t>063-0031</t>
  </si>
  <si>
    <t>札幌市西区西野１条２丁目６－１６</t>
  </si>
  <si>
    <t>011-666-7117</t>
  </si>
  <si>
    <t>札幌宮の沢雲母保育園</t>
  </si>
  <si>
    <t>063-0051</t>
  </si>
  <si>
    <t>札幌市西区宮の沢１条４丁目７－２０</t>
  </si>
  <si>
    <t>011-668-6350</t>
  </si>
  <si>
    <t>株式会社秀雅会</t>
  </si>
  <si>
    <t>発寒もりのわ保育園</t>
  </si>
  <si>
    <t>札幌市西区発寒５条８丁目１３－６</t>
  </si>
  <si>
    <t>011-668-8808</t>
  </si>
  <si>
    <t>株式会社叶夢楼</t>
  </si>
  <si>
    <t>琴似にじのいろ保育園</t>
  </si>
  <si>
    <t>063-0813</t>
  </si>
  <si>
    <t>札幌市西区琴似３条４丁目３－１８</t>
  </si>
  <si>
    <t>011-633-2600</t>
  </si>
  <si>
    <t>ピッコロ子ども倶楽部発寒南駅前園</t>
  </si>
  <si>
    <t>063-0061</t>
  </si>
  <si>
    <t>札幌市西区西町北６丁目４－１４</t>
  </si>
  <si>
    <t>011-676-7228</t>
  </si>
  <si>
    <t>山の手にじのいろ保育園</t>
  </si>
  <si>
    <t>063-0002</t>
  </si>
  <si>
    <t>札幌市西区山の手２条７丁目３－２６</t>
  </si>
  <si>
    <t>011-633-5700</t>
  </si>
  <si>
    <t>社会福祉法人緑伸会</t>
  </si>
  <si>
    <t>札幌市西区山の手２条４丁目５－１９</t>
  </si>
  <si>
    <t>011-688-7933</t>
  </si>
  <si>
    <t>063-0022</t>
  </si>
  <si>
    <t>札幌市西区平和２条４丁目１１－２６</t>
  </si>
  <si>
    <t>011-676-9727</t>
  </si>
  <si>
    <t>平和にじのいろ保育園</t>
  </si>
  <si>
    <t>063-0023</t>
  </si>
  <si>
    <t>札幌市西区平和３条６丁目１２－２１</t>
  </si>
  <si>
    <t>011-668-7100</t>
  </si>
  <si>
    <t>ちゅうわ発寒保育園</t>
  </si>
  <si>
    <t>札幌市西区発寒９条１４丁目５１６－１５５</t>
  </si>
  <si>
    <t>011-663-1077</t>
  </si>
  <si>
    <t>ピッコロ子ども倶楽部
福井保育園</t>
  </si>
  <si>
    <t>063-0012</t>
  </si>
  <si>
    <t>札幌市西区福井４丁目５－１</t>
  </si>
  <si>
    <t>011-624-7020</t>
  </si>
  <si>
    <t>ラブクローバーの保育園札幌西野</t>
  </si>
  <si>
    <t>063-0038</t>
  </si>
  <si>
    <t>札幌市西区西野８条５丁目１８ー１</t>
  </si>
  <si>
    <t>011-665-5959</t>
  </si>
  <si>
    <t>札幌（手）</t>
  </si>
  <si>
    <t>札幌市手稲区保育・子育て支援センター</t>
  </si>
  <si>
    <t>006-0023</t>
  </si>
  <si>
    <t>札幌市手稲区手稲本町３条２丁目４－１５</t>
  </si>
  <si>
    <t>011-681-3160</t>
  </si>
  <si>
    <t>新発寒たんぽぽ保育園</t>
  </si>
  <si>
    <t>006-0806</t>
  </si>
  <si>
    <t>札幌市手稲区新発寒６条４丁目１５－１０</t>
  </si>
  <si>
    <t>011-686-0560</t>
  </si>
  <si>
    <t>社会福祉法人宮の沢福祉会</t>
  </si>
  <si>
    <t>宮の沢さくら保育園</t>
  </si>
  <si>
    <t>006-0004</t>
  </si>
  <si>
    <t>札幌市手稲区西宮の沢４条１丁目１－２０</t>
  </si>
  <si>
    <t>011-663-8118</t>
  </si>
  <si>
    <t>さより第２保育園</t>
  </si>
  <si>
    <t>006-0011</t>
  </si>
  <si>
    <t>札幌市手稲区富丘１条５丁目９－１</t>
  </si>
  <si>
    <t>011-691-8801</t>
  </si>
  <si>
    <t>学校法人角谷学園</t>
  </si>
  <si>
    <t>つくし保育園</t>
  </si>
  <si>
    <t>006-0012</t>
  </si>
  <si>
    <t>札幌市手稲区富丘２条４丁目７－６</t>
  </si>
  <si>
    <t>011-695-8661</t>
  </si>
  <si>
    <t>社会福祉法人陽徳会</t>
  </si>
  <si>
    <t>札幌北陽保育園</t>
  </si>
  <si>
    <t>006-0860</t>
  </si>
  <si>
    <t>札幌市手稲区手稲山口５１１－１</t>
  </si>
  <si>
    <t>011-215-8711</t>
  </si>
  <si>
    <t>社会福祉法人田中学園福祉会</t>
  </si>
  <si>
    <t>あすかぜ保育園</t>
  </si>
  <si>
    <t>006-0861</t>
  </si>
  <si>
    <t>札幌市手稲区明日風３丁目１１－１１</t>
  </si>
  <si>
    <t>011-676-4340</t>
  </si>
  <si>
    <t>社会福祉法人桃の花メイト会</t>
  </si>
  <si>
    <t>手稲桃の花保育園</t>
  </si>
  <si>
    <t>006-0022</t>
  </si>
  <si>
    <t>札幌市手稲区手稲本町２条４丁目１－２３</t>
  </si>
  <si>
    <t>011-213-8741</t>
  </si>
  <si>
    <t>株式会社晴</t>
  </si>
  <si>
    <t>富丘バオバブ保育園</t>
  </si>
  <si>
    <t>札幌市手稲区富丘２条２丁目１０－１５</t>
  </si>
  <si>
    <t>011-686-8082</t>
  </si>
  <si>
    <t>スターグループ株式会社</t>
  </si>
  <si>
    <t>スター保育園前田園</t>
  </si>
  <si>
    <t>006-0816</t>
  </si>
  <si>
    <t>札幌市手稲区前田６条１１丁目１ー２５</t>
  </si>
  <si>
    <t>011-300-3311</t>
  </si>
  <si>
    <t>合同</t>
  </si>
  <si>
    <t>合同</t>
    <rPh sb="0" eb="2">
      <t>ゴウドウ</t>
    </rPh>
    <phoneticPr fontId="3"/>
  </si>
  <si>
    <t>合同会社ＳＡＮＳＵＩ</t>
  </si>
  <si>
    <t>006-0804</t>
  </si>
  <si>
    <t>札幌市手稲区新発寒４条１丁目１ー１６</t>
  </si>
  <si>
    <t>011-688-8192</t>
  </si>
  <si>
    <t>一社</t>
    <phoneticPr fontId="3"/>
  </si>
  <si>
    <t>にこまるえん円山</t>
  </si>
  <si>
    <t>064-0821</t>
  </si>
  <si>
    <t>札幌市中央区北１条西２３丁目１ー３３</t>
  </si>
  <si>
    <t>011-676-9911</t>
  </si>
  <si>
    <t>006-0814</t>
  </si>
  <si>
    <t>札幌市手稲区前田４条１３丁目１４ー１６</t>
  </si>
  <si>
    <t>011-688-9137</t>
  </si>
  <si>
    <t>一般社団法人さら～れ保育園</t>
  </si>
  <si>
    <t>手稲中央さら～れ保育園</t>
  </si>
  <si>
    <t>006-0013</t>
  </si>
  <si>
    <t>札幌市手稲区富丘３条５丁目５－３</t>
  </si>
  <si>
    <t>011-213-8212</t>
  </si>
  <si>
    <t>幼保連携型</t>
  </si>
  <si>
    <t>学校法人北海大谷学園</t>
  </si>
  <si>
    <t>認定こども園大谷オアシス保育園</t>
  </si>
  <si>
    <t>札幌市中央区大通西２１丁目３－１８</t>
  </si>
  <si>
    <t>011-621-9888</t>
  </si>
  <si>
    <t>学校法人北海道カトリック学園</t>
  </si>
  <si>
    <t>認定こども園カトリック聖園こどもの家</t>
  </si>
  <si>
    <t>札幌市中央区北１条東６丁目１０－４１</t>
  </si>
  <si>
    <t>011-221-3493</t>
  </si>
  <si>
    <t>学校法人北海道ルーテル学園</t>
  </si>
  <si>
    <t>認定こども園札幌ルーテル幼稚園</t>
  </si>
  <si>
    <t>札幌市中央区南９条西２１丁目２－２０</t>
  </si>
  <si>
    <t>011-561-6031</t>
  </si>
  <si>
    <t>学校法人桑園幼稚園</t>
  </si>
  <si>
    <t>認定こども園桑園幼稚園</t>
  </si>
  <si>
    <t>札幌市中央区北７条西１３丁目２－１</t>
  </si>
  <si>
    <t>011-231-2966</t>
  </si>
  <si>
    <t>認定こども園幌西そらいろ保育園</t>
  </si>
  <si>
    <t>札幌市中央区南９条西２０丁目２－２２</t>
  </si>
  <si>
    <t>011-563-2233</t>
  </si>
  <si>
    <t>認定こども園札幌大谷幼稚園</t>
  </si>
  <si>
    <t>札幌市中央区南７条西７丁目２９０－２</t>
  </si>
  <si>
    <t>011-511-3838</t>
  </si>
  <si>
    <t>社会福祉法人明日萌</t>
  </si>
  <si>
    <t>認定こども園宮の森メープル保育園</t>
  </si>
  <si>
    <t>064-0954</t>
  </si>
  <si>
    <t>札幌市中央区宮の森４条１０丁目１－７</t>
  </si>
  <si>
    <t>011-792-6003</t>
  </si>
  <si>
    <t>社会福祉法人札幌正栄会</t>
  </si>
  <si>
    <t>認定こども園屯田すずらん</t>
  </si>
  <si>
    <t>札幌市北区屯田６条４丁目２－２０</t>
  </si>
  <si>
    <t>011-775-8080</t>
  </si>
  <si>
    <t>しんことに清香こども園</t>
  </si>
  <si>
    <t>001-0911</t>
  </si>
  <si>
    <t>札幌市北区新琴似１１条５丁目１－３０</t>
  </si>
  <si>
    <t>011-761-0308</t>
  </si>
  <si>
    <t>社会福祉法人大藤福祉会</t>
  </si>
  <si>
    <t>屯田おおふじ子ども園</t>
  </si>
  <si>
    <t>002-0858</t>
  </si>
  <si>
    <t>札幌市北区屯田８条７丁目１－１</t>
  </si>
  <si>
    <t>011-775-2511</t>
  </si>
  <si>
    <t>社会福祉法人ナーサリー虹の会</t>
  </si>
  <si>
    <t>新川西さくらこ認定こども園</t>
  </si>
  <si>
    <t>001-0931</t>
  </si>
  <si>
    <t>札幌市北区新川西１条４丁目２－４５</t>
  </si>
  <si>
    <t>011-763-3905</t>
  </si>
  <si>
    <t>社会福祉法人大五京</t>
  </si>
  <si>
    <t>こども園ソレイユ</t>
  </si>
  <si>
    <t>002-8063</t>
  </si>
  <si>
    <t>札幌市北区拓北３条２丁目７－１２</t>
  </si>
  <si>
    <t>011-776-3939</t>
  </si>
  <si>
    <t>学校法人札幌大蔵学園</t>
  </si>
  <si>
    <t>創成札幌こども園</t>
  </si>
  <si>
    <t>札幌市北区北１５条西１丁目２－１８</t>
  </si>
  <si>
    <t>011-736-5245</t>
  </si>
  <si>
    <t>学校法人太陽学院</t>
  </si>
  <si>
    <t>認定こども園太陽こころ幼稚園</t>
  </si>
  <si>
    <t>002-0859</t>
  </si>
  <si>
    <t>札幌市北区屯田９条３丁目３－９</t>
  </si>
  <si>
    <t>011-776-7774</t>
  </si>
  <si>
    <t>学校法人幌北学園</t>
  </si>
  <si>
    <t>認定こども園こうほく</t>
  </si>
  <si>
    <t>札幌市北区新琴似１２条１０丁目３－１７</t>
  </si>
  <si>
    <t>011-761-4134</t>
  </si>
  <si>
    <t>認定こども園ひまわり</t>
  </si>
  <si>
    <t>002-8066</t>
  </si>
  <si>
    <t>札幌市北区拓北６条２丁目６－１２</t>
  </si>
  <si>
    <t>011-771-7216</t>
  </si>
  <si>
    <t>認定こども園はなぞの</t>
  </si>
  <si>
    <t>札幌市北区新川１条２丁目８－１０</t>
  </si>
  <si>
    <t>011-790-7530</t>
  </si>
  <si>
    <t>認定こども園あいの里</t>
  </si>
  <si>
    <t>002-8074</t>
  </si>
  <si>
    <t>札幌市北区あいの里４条６丁目２－５</t>
  </si>
  <si>
    <t>011-778-7272</t>
  </si>
  <si>
    <t>学校法人北海道キリスト教学園</t>
  </si>
  <si>
    <t>認定こども園麻生明星幼稚園</t>
  </si>
  <si>
    <t>001-0045</t>
  </si>
  <si>
    <t>札幌市北区麻生町４丁目１１－１４</t>
  </si>
  <si>
    <t>011-716-3880</t>
  </si>
  <si>
    <t>学校法人千歳学園</t>
  </si>
  <si>
    <t>認定こども園茨戸メリー幼稚園</t>
  </si>
  <si>
    <t>002-8043</t>
  </si>
  <si>
    <t>札幌市北区東茨戸３７－３</t>
  </si>
  <si>
    <t>011-774-2767</t>
  </si>
  <si>
    <t>あいの里大藤幼稚園</t>
  </si>
  <si>
    <t>002-8073</t>
  </si>
  <si>
    <t>札幌市北区あいの里３条３丁目１－２</t>
  </si>
  <si>
    <t>011-778-2911</t>
  </si>
  <si>
    <t>社会福祉法人高陽福祉会</t>
  </si>
  <si>
    <t>認定こども園メルシー学院</t>
  </si>
  <si>
    <t>札幌市北区屯田５条９丁目１－４６－６</t>
  </si>
  <si>
    <t>011-792-8680</t>
  </si>
  <si>
    <t>認定こども園太平あずさ保育園</t>
  </si>
  <si>
    <t>002-8004</t>
  </si>
  <si>
    <t>札幌市北区太平４条３丁目２－３３</t>
  </si>
  <si>
    <t>011-776-5000</t>
  </si>
  <si>
    <t>学校法人有和学園</t>
  </si>
  <si>
    <t>幼保連携型認定こども園ＣｉｎｑＰｅｒｌｅｓ幼稚園</t>
  </si>
  <si>
    <t>002-8027</t>
  </si>
  <si>
    <t>札幌市北区篠路７条６丁目３－８</t>
  </si>
  <si>
    <t>011-771-4044</t>
  </si>
  <si>
    <t>社会福祉法人未来への架け橋</t>
  </si>
  <si>
    <t>認定こども園こころ篠路保育園</t>
  </si>
  <si>
    <t>002-8026</t>
  </si>
  <si>
    <t>札幌市北区篠路６条４丁目２ー３６</t>
  </si>
  <si>
    <t>011-594-8033</t>
  </si>
  <si>
    <t>社会福祉法人夢工房</t>
  </si>
  <si>
    <t>幼保連携型認定こども園さっぽろ夢</t>
  </si>
  <si>
    <t>007-0836</t>
  </si>
  <si>
    <t>札幌市東区北３６条東１７丁目１－３０</t>
  </si>
  <si>
    <t>011-783-9614</t>
  </si>
  <si>
    <t>幼保連携型認定こども園しらゆき夢</t>
  </si>
  <si>
    <t>007-0846</t>
  </si>
  <si>
    <t>札幌市東区北４６条東１４丁目２－１０</t>
  </si>
  <si>
    <t>011-731-9614</t>
  </si>
  <si>
    <t>学校法人大畑育英学園</t>
  </si>
  <si>
    <t>認定こども園札幌愛珠</t>
  </si>
  <si>
    <t>007-0838</t>
  </si>
  <si>
    <t>札幌市東区北３８条東９丁目１－３８</t>
  </si>
  <si>
    <t>011-721-2253</t>
  </si>
  <si>
    <t>学校法人清明学園</t>
  </si>
  <si>
    <t>幼保連携型認定こども園さつなえのもり</t>
  </si>
  <si>
    <t>007-0808</t>
  </si>
  <si>
    <t>札幌市東区東苗穂８条３丁目３－２０</t>
  </si>
  <si>
    <t>011-791-3703</t>
  </si>
  <si>
    <t>幼保連携型認定こども園おかだまのもり</t>
  </si>
  <si>
    <t>007-0837</t>
  </si>
  <si>
    <t>札幌市東区北３７条東２７丁目１－１</t>
  </si>
  <si>
    <t>011-783-2233</t>
  </si>
  <si>
    <t>学校法人聖公会北海道学園</t>
  </si>
  <si>
    <t>認定こども園聖ミカエル幼稚園</t>
  </si>
  <si>
    <t>札幌市東区北１９条東３丁目４－３</t>
  </si>
  <si>
    <t>011-731-8705</t>
  </si>
  <si>
    <t>幼保連携型認定こども園せいめいのもり</t>
  </si>
  <si>
    <t>065-0010</t>
  </si>
  <si>
    <t>札幌市東区北１０条東１４丁目２－８</t>
  </si>
  <si>
    <t>011-721-6750</t>
  </si>
  <si>
    <t>学校法人ふしこ学園</t>
  </si>
  <si>
    <t>幼保連携型認定こども園ふしこ幼稚園</t>
  </si>
  <si>
    <t>065-0041</t>
  </si>
  <si>
    <t>札幌市東区本町１条５丁目１－１５</t>
  </si>
  <si>
    <t>011-781-1691</t>
  </si>
  <si>
    <t>幼保連携型認定こども園もえれのもり</t>
  </si>
  <si>
    <t>007-0811</t>
  </si>
  <si>
    <t>札幌市東区東苗穂１１条２丁目７－１</t>
  </si>
  <si>
    <t>011-790-1080</t>
  </si>
  <si>
    <t>学校法人札幌塩原学園</t>
  </si>
  <si>
    <t>認定こども園栄光幼稚園</t>
  </si>
  <si>
    <t>007-0844</t>
  </si>
  <si>
    <t>札幌市東区北４４条東２丁目１－２０</t>
  </si>
  <si>
    <t>011-731-4681</t>
  </si>
  <si>
    <t>学校法人香木学園</t>
  </si>
  <si>
    <t>幼保連携型認定こども園東苗穂スパークル園</t>
  </si>
  <si>
    <t>札幌市東区東苗穂１２条４丁目８－４０</t>
  </si>
  <si>
    <t>011-776-6276</t>
  </si>
  <si>
    <t>社会福祉法人石狩友愛福祉会</t>
  </si>
  <si>
    <t>友愛北白石認定こども園</t>
  </si>
  <si>
    <t>003-0872</t>
  </si>
  <si>
    <t>札幌市白石区米里２条４丁目２－１６</t>
  </si>
  <si>
    <t>011-875-0180</t>
  </si>
  <si>
    <t>飛翔認定こども園</t>
  </si>
  <si>
    <t>札幌市白石区東札幌１条４丁目７－１９</t>
  </si>
  <si>
    <t>011-820-8880</t>
  </si>
  <si>
    <t>認定こども園菊水すずらん</t>
  </si>
  <si>
    <t>003-0801</t>
  </si>
  <si>
    <t>札幌市白石区菊水１条３丁目３－４６</t>
  </si>
  <si>
    <t>011-811-5714</t>
  </si>
  <si>
    <t>社会福祉法人太陽育生会</t>
  </si>
  <si>
    <t>北郷ピノキオ認定こども園</t>
  </si>
  <si>
    <t>札幌市白石区北郷２条６丁目５－１２</t>
  </si>
  <si>
    <t>011-871-7014</t>
  </si>
  <si>
    <t>社会福祉法人清光会</t>
  </si>
  <si>
    <t>双葉こども園</t>
  </si>
  <si>
    <t>札幌市白石区栄通１５丁目１５－１８</t>
  </si>
  <si>
    <t>011-851-7463</t>
  </si>
  <si>
    <t>社会福祉法人北都福祉会</t>
  </si>
  <si>
    <t>認定こども園北都</t>
  </si>
  <si>
    <t>003-0834</t>
  </si>
  <si>
    <t>札幌市白石区北郷４条１１丁目２０－７</t>
  </si>
  <si>
    <t>011-874-9382</t>
  </si>
  <si>
    <t>認定こども園北郷すずらん</t>
  </si>
  <si>
    <t>003-0837</t>
  </si>
  <si>
    <t>札幌市白石区北郷７条３丁目１２－２５</t>
  </si>
  <si>
    <t>011-879-1717</t>
  </si>
  <si>
    <t>学校法人北邦学園</t>
  </si>
  <si>
    <t>東橋いちい認定こども園</t>
  </si>
  <si>
    <t>003-0808</t>
  </si>
  <si>
    <t>札幌市白石区菊水８条２丁目１－１</t>
  </si>
  <si>
    <t>011-837-7211</t>
  </si>
  <si>
    <t>学校法人早坂学園</t>
  </si>
  <si>
    <t>認定こども園幌東</t>
  </si>
  <si>
    <t>003-0025</t>
  </si>
  <si>
    <t>札幌市白石区本郷通３丁目北３－１１</t>
  </si>
  <si>
    <t>011-864-6246</t>
  </si>
  <si>
    <t>菊水いちい認定こども園</t>
  </si>
  <si>
    <t>003-0821</t>
  </si>
  <si>
    <t>札幌市白石区菊水元町１条１丁目４－１８</t>
  </si>
  <si>
    <t>011-873-8001</t>
  </si>
  <si>
    <t>学校法人自由創造学園</t>
  </si>
  <si>
    <t>認定こども園北郷あゆみ幼稚園</t>
  </si>
  <si>
    <t>003-0833</t>
  </si>
  <si>
    <t>札幌市白石区北郷３条３丁目８－１５</t>
  </si>
  <si>
    <t>011-876-6200</t>
  </si>
  <si>
    <t>北都幼稚園</t>
  </si>
  <si>
    <t>003-0869</t>
  </si>
  <si>
    <t>札幌市白石区川下７４９番地５５</t>
  </si>
  <si>
    <t>011-875-6661</t>
  </si>
  <si>
    <t>認定こども園ピッコリーノ学院</t>
  </si>
  <si>
    <t>003-0831</t>
  </si>
  <si>
    <t>札幌市白石区北郷１条６丁目１－２５</t>
  </si>
  <si>
    <t>011-376-1181</t>
  </si>
  <si>
    <t>幼保連携型認定こども園南郷札幌幼稚園</t>
  </si>
  <si>
    <t>札幌市白石区栄通９丁目４－１４</t>
  </si>
  <si>
    <t>011-851-7022</t>
  </si>
  <si>
    <t>幼保連携型認定こども園北郷札幌幼稚園</t>
  </si>
  <si>
    <t>札幌市白石区北郷４条５丁目６－１２</t>
  </si>
  <si>
    <t>011-873-3551</t>
  </si>
  <si>
    <t>認定こども園厚別さくら木保育園</t>
  </si>
  <si>
    <t>004-0003</t>
  </si>
  <si>
    <t>札幌市厚別区厚別東３条１丁目２－８</t>
  </si>
  <si>
    <t>011-898-6200</t>
  </si>
  <si>
    <t>認定こども園いちい幼稚園・保育園</t>
  </si>
  <si>
    <t>札幌市厚別区もみじ台西５丁目３</t>
  </si>
  <si>
    <t>011-897-1311</t>
  </si>
  <si>
    <t>認定こども園新さっぽろ幼稚園・保育園</t>
  </si>
  <si>
    <t>004-0032</t>
  </si>
  <si>
    <t>札幌市厚別区上野幌１条２丁目６－１</t>
  </si>
  <si>
    <t>011-894-6160</t>
  </si>
  <si>
    <t>学校法人清豊学園</t>
  </si>
  <si>
    <t>認定こども園おおやち</t>
  </si>
  <si>
    <t>004-0041</t>
  </si>
  <si>
    <t>札幌市厚別区大谷地東３丁目５－１１</t>
  </si>
  <si>
    <t>011-891-0111</t>
  </si>
  <si>
    <t>学校法人キリスト教北光学園</t>
  </si>
  <si>
    <t>認定こども園北光幼稚園</t>
  </si>
  <si>
    <t>札幌市厚別区青葉町７丁目１－３２</t>
  </si>
  <si>
    <t>011-891-3190</t>
  </si>
  <si>
    <t>幼保連携型認定こども園ひばりが丘明星幼稚園</t>
  </si>
  <si>
    <t>札幌市厚別区厚別中央２条４丁目１－１０</t>
  </si>
  <si>
    <t>011-891-2617</t>
  </si>
  <si>
    <t>認定こども園桜台いちい幼稚園・保育園</t>
  </si>
  <si>
    <t>004-0068</t>
  </si>
  <si>
    <t>札幌市厚別区厚別西６１１－５２０</t>
  </si>
  <si>
    <t>011-895-3331</t>
  </si>
  <si>
    <t>学校法人やすらぎ学園</t>
  </si>
  <si>
    <t>認定こども園第２あつべつ幼稚園</t>
  </si>
  <si>
    <t>004-0063</t>
  </si>
  <si>
    <t>札幌市厚別区厚別西３条４丁目１－５</t>
  </si>
  <si>
    <t>011-892-2086</t>
  </si>
  <si>
    <t>社会福祉法人札幌保育園</t>
  </si>
  <si>
    <t>さっぽろこども園</t>
  </si>
  <si>
    <t>062-0906</t>
  </si>
  <si>
    <t>札幌市豊平区豊平６条３丁目６－３５</t>
  </si>
  <si>
    <t>011-811-4991</t>
  </si>
  <si>
    <t>社会福祉法人にれ福祉会</t>
  </si>
  <si>
    <t>東月寒にれこども園</t>
  </si>
  <si>
    <t>札幌市豊平区月寒東３条１６丁目２－３６</t>
  </si>
  <si>
    <t>011-853-6644</t>
  </si>
  <si>
    <t>にれ第２こども園</t>
  </si>
  <si>
    <t>札幌市豊平区月寒東５条１６丁目８－１４</t>
  </si>
  <si>
    <t>011-851-3525</t>
  </si>
  <si>
    <t>社会福祉法人陽光福祉会</t>
  </si>
  <si>
    <t>こども園・ひかりのこ　さっぽろ</t>
  </si>
  <si>
    <t>062-0054</t>
  </si>
  <si>
    <t>札幌市豊平区月寒東４条９丁目１－１１</t>
  </si>
  <si>
    <t>011-851-1855</t>
  </si>
  <si>
    <t>学校法人西岡中央学園</t>
  </si>
  <si>
    <t>認定こども園まなび</t>
  </si>
  <si>
    <t>062-0033</t>
  </si>
  <si>
    <t>札幌市豊平区西岡３条５丁目１－１</t>
  </si>
  <si>
    <t>011-853-1231</t>
  </si>
  <si>
    <t>学校法人月寒キリスト教学園</t>
  </si>
  <si>
    <t>認定こども園しののめ</t>
  </si>
  <si>
    <t>札幌市豊平区月寒東１条２丁目１０－９</t>
  </si>
  <si>
    <t>011-851-4536</t>
  </si>
  <si>
    <t>学校法人札幌豊学園</t>
  </si>
  <si>
    <t>認定こども園札幌ゆたか幼稚園</t>
  </si>
  <si>
    <t>札幌市豊平区豊平４条３丁目３－２３</t>
  </si>
  <si>
    <t>011-822-8686</t>
  </si>
  <si>
    <t>学校法人室橋学園</t>
  </si>
  <si>
    <t>認定こども園ひらぎし幼稚園</t>
  </si>
  <si>
    <t>062-0933</t>
  </si>
  <si>
    <t>札幌市豊平区平岸３条１２丁目３－９</t>
  </si>
  <si>
    <t>011-811-0946</t>
  </si>
  <si>
    <t>認定こども園月寒そらいろ保育園</t>
  </si>
  <si>
    <t>062-0024</t>
  </si>
  <si>
    <t>札幌市豊平区月寒西４条６丁目４－１</t>
  </si>
  <si>
    <t>011-595-8312</t>
  </si>
  <si>
    <t>こりっつ認定こども園</t>
  </si>
  <si>
    <t>062-0031</t>
  </si>
  <si>
    <t>札幌市豊平区西岡１条７丁目２－２０</t>
  </si>
  <si>
    <t>011-374-5282</t>
  </si>
  <si>
    <t>札幌市立認定こども園にじいろ</t>
  </si>
  <si>
    <t>004-0832</t>
  </si>
  <si>
    <t>札幌市清田区真栄２条１丁目１１－２０</t>
  </si>
  <si>
    <t>011-883-3345</t>
  </si>
  <si>
    <t>社会福祉法人花山福祉会</t>
  </si>
  <si>
    <t>花山認定こども園</t>
  </si>
  <si>
    <t>札幌市清田区里塚緑ヶ丘３丁目８－１</t>
  </si>
  <si>
    <t>011-886-0415</t>
  </si>
  <si>
    <t>社会福祉法人千歳洋翔会</t>
  </si>
  <si>
    <t>アルプス認定こども園</t>
  </si>
  <si>
    <t>004-0874</t>
  </si>
  <si>
    <t>札幌市清田区平岡４条３丁目６－４３</t>
  </si>
  <si>
    <t>011-886-8011</t>
  </si>
  <si>
    <t>社会福祉法人札幌からまつの会</t>
  </si>
  <si>
    <t>認定こども園からまつ保育園</t>
  </si>
  <si>
    <t>004-0802</t>
  </si>
  <si>
    <t>札幌市清田区里塚２条２丁目４－１２</t>
  </si>
  <si>
    <t>011-889-3000</t>
  </si>
  <si>
    <t>認定こども園北野しらかば幼稚園・保育園</t>
  </si>
  <si>
    <t>004-0865</t>
  </si>
  <si>
    <t>札幌市清田区北野５条２丁目２－２１</t>
  </si>
  <si>
    <t>011-881-8686</t>
  </si>
  <si>
    <t>学校法人理想学園</t>
  </si>
  <si>
    <t>認定こども園ひかり</t>
  </si>
  <si>
    <t>004-0846</t>
  </si>
  <si>
    <t>札幌市清田区清田６条３丁目４－２５</t>
  </si>
  <si>
    <t>011-882-3536</t>
  </si>
  <si>
    <t>認定こども園つみき</t>
  </si>
  <si>
    <t>004-0801</t>
  </si>
  <si>
    <t>札幌市清田区里塚１条１丁目１４－８</t>
  </si>
  <si>
    <t>011-884-5756</t>
  </si>
  <si>
    <t>学校法人札幌国際大学</t>
  </si>
  <si>
    <t>札幌国際大学付属認定こども園</t>
  </si>
  <si>
    <t>004-0844</t>
  </si>
  <si>
    <t>札幌市清田区清田４条２丁目１－３０</t>
  </si>
  <si>
    <t>011-881-3611</t>
  </si>
  <si>
    <t>社会福祉法人札幌弘徳苑</t>
  </si>
  <si>
    <t>幼保連携型認定こども園澄川ひろのぶ保育園</t>
  </si>
  <si>
    <t>005-0002</t>
  </si>
  <si>
    <t>札幌市南区澄川２条１丁目３－１</t>
  </si>
  <si>
    <t>011-831-6006</t>
  </si>
  <si>
    <t>認定こども園そらいろ</t>
  </si>
  <si>
    <t>005-0006</t>
  </si>
  <si>
    <t>札幌市南区澄川６条１１丁目２－１０</t>
  </si>
  <si>
    <t>011-588-1152</t>
  </si>
  <si>
    <t>学校法人真駒内キリスト教学園</t>
  </si>
  <si>
    <t>認定こども園まこまない明星幼稚園</t>
  </si>
  <si>
    <t>005-0015</t>
  </si>
  <si>
    <t>札幌市南区真駒内泉町２丁目１－６</t>
  </si>
  <si>
    <t>011-583-0336</t>
  </si>
  <si>
    <t>光塩学園女子短期大学附属認定こども園</t>
  </si>
  <si>
    <t>005-0012</t>
  </si>
  <si>
    <t>札幌市南区真駒内上町３丁目１－１</t>
  </si>
  <si>
    <t>011-581-6533</t>
  </si>
  <si>
    <t>幼保連携型認定こども園ときわみなみのこどもえん</t>
  </si>
  <si>
    <t>005-0861</t>
  </si>
  <si>
    <t>札幌市南区真駒内３８０番１８</t>
  </si>
  <si>
    <t>011-591-0123</t>
  </si>
  <si>
    <t>認定こども園宮の沢すずらん</t>
  </si>
  <si>
    <t>札幌市西区宮の沢１条２丁目６－１６</t>
  </si>
  <si>
    <t>011-662-8181</t>
  </si>
  <si>
    <t>学校法人近代学園</t>
  </si>
  <si>
    <t>発寒にこりんこども園</t>
  </si>
  <si>
    <t>札幌市西区発寒５条３丁目８－１２</t>
  </si>
  <si>
    <t>011-661-2927</t>
  </si>
  <si>
    <t>学校法人琴似キリスト教学園</t>
  </si>
  <si>
    <t>認定こども園琴似教会幼稚園</t>
  </si>
  <si>
    <t>063-0842</t>
  </si>
  <si>
    <t>札幌市西区八軒２条西１丁目３－１</t>
  </si>
  <si>
    <t>011-631-4898</t>
  </si>
  <si>
    <t>認定こども園西野そらいろ保育園</t>
  </si>
  <si>
    <t>札幌市西区西野４条７丁目１－８</t>
  </si>
  <si>
    <t>011-667-3345</t>
  </si>
  <si>
    <t>学校法人幸明学園</t>
  </si>
  <si>
    <t>幼保連携型認定こども園幸明幼稚園</t>
  </si>
  <si>
    <t>札幌市西区八軒６条西７丁目２－３０</t>
  </si>
  <si>
    <t>011-621-1960</t>
  </si>
  <si>
    <t>学校法人浅利教育学園</t>
  </si>
  <si>
    <t>認定こども園西町さつき保育園</t>
  </si>
  <si>
    <t>063-0062</t>
  </si>
  <si>
    <t>札幌市西区西町南１９丁目１－１４</t>
  </si>
  <si>
    <t>011-662-9930</t>
  </si>
  <si>
    <t>社会福祉法人あいの杜</t>
  </si>
  <si>
    <t>認定こども園にしの</t>
  </si>
  <si>
    <t>063-0039</t>
  </si>
  <si>
    <t>札幌市西区西野９条５丁目８－１７</t>
  </si>
  <si>
    <t>011-668-8881</t>
  </si>
  <si>
    <t>社会福祉法人札幌稲勝会</t>
  </si>
  <si>
    <t>まえだ認定こども園</t>
  </si>
  <si>
    <t>006-0815</t>
  </si>
  <si>
    <t>札幌市手稲区前田５条７丁目２－１５</t>
  </si>
  <si>
    <t>011-681-5310</t>
  </si>
  <si>
    <t>星置ピノキオ認定こども園</t>
  </si>
  <si>
    <t>006-0851</t>
  </si>
  <si>
    <t>札幌市手稲区星置１条１丁目２０－１</t>
  </si>
  <si>
    <t>011-686-8377</t>
  </si>
  <si>
    <t>社会福祉法人芽生</t>
  </si>
  <si>
    <t>ていねあすなろ認定こども園</t>
  </si>
  <si>
    <t>006-0835</t>
  </si>
  <si>
    <t>札幌市手稲区曙５条３丁目２－２５</t>
  </si>
  <si>
    <t>011-691-2346</t>
  </si>
  <si>
    <t>学校法人松田学園</t>
  </si>
  <si>
    <t>認定こども園まつばの杜</t>
  </si>
  <si>
    <t>006-0805</t>
  </si>
  <si>
    <t>札幌市手稲区新発寒５条９丁目３－２４</t>
  </si>
  <si>
    <t>011-695-7421</t>
  </si>
  <si>
    <t>手稲やまなみ子ども園</t>
  </si>
  <si>
    <t>006-0032</t>
  </si>
  <si>
    <t>札幌市手稲区稲穂２条５丁目５－５</t>
  </si>
  <si>
    <t>011-695-8073</t>
  </si>
  <si>
    <t>学校法人星置学園</t>
  </si>
  <si>
    <t>認定こども園ほしおきガーデン星の子幼稚園</t>
  </si>
  <si>
    <t>006-0853</t>
  </si>
  <si>
    <t>札幌市手稲区星置３条８丁目１－１０</t>
  </si>
  <si>
    <t>011-683-1675</t>
  </si>
  <si>
    <t>学校法人聖主学園</t>
  </si>
  <si>
    <t>幼保連携型認定こども園山王幼稚園</t>
  </si>
  <si>
    <t>006-0839</t>
  </si>
  <si>
    <t>札幌市手稲区曙９条１丁目９－１５</t>
  </si>
  <si>
    <t>011-683-2877</t>
  </si>
  <si>
    <t>学校法人養和学園</t>
  </si>
  <si>
    <t>認定こども園まえだ幼稚園</t>
  </si>
  <si>
    <t>006-0829</t>
  </si>
  <si>
    <t>札幌市手稲区手稲前田５５５－３</t>
  </si>
  <si>
    <t>011-682-1181</t>
  </si>
  <si>
    <t>学校法人高陽学園</t>
  </si>
  <si>
    <t>認定こども園おおぞら幼稚園</t>
  </si>
  <si>
    <t>006-0818</t>
  </si>
  <si>
    <t>札幌市手稲区前田８条１０丁目６－３５</t>
  </si>
  <si>
    <t>011-682-0220</t>
  </si>
  <si>
    <t>006-0801</t>
  </si>
  <si>
    <t>札幌市手稲区新発寒１条１丁目１１２２－２７</t>
  </si>
  <si>
    <t>011-215-5269</t>
  </si>
  <si>
    <t>認定こども園さゆり幼稚園</t>
  </si>
  <si>
    <t>札幌市中央区北４条西２３丁目２－８</t>
  </si>
  <si>
    <t>011-631-6973</t>
  </si>
  <si>
    <t>学校法人資生学園</t>
  </si>
  <si>
    <t>認定こども園つぼみ幼稚園</t>
  </si>
  <si>
    <t>札幌市中央区南７条西２５丁目１－５</t>
  </si>
  <si>
    <t>011-561-7534</t>
  </si>
  <si>
    <t>学校法人相愛学園</t>
  </si>
  <si>
    <t>幼稚園型認定こども園大通幼稚園</t>
  </si>
  <si>
    <t>札幌市中央区大通西１６丁目３</t>
  </si>
  <si>
    <t>011-621-3371</t>
  </si>
  <si>
    <t>学校法人北陽学園</t>
  </si>
  <si>
    <t>認定こども園札幌北幼稚園</t>
  </si>
  <si>
    <t>001-0033</t>
  </si>
  <si>
    <t>札幌市北区北３３条西１１丁目３－１０</t>
  </si>
  <si>
    <t>011-726-3412</t>
  </si>
  <si>
    <t>学校法人白水学園</t>
  </si>
  <si>
    <t>認定こども園新琴似幼稚園</t>
  </si>
  <si>
    <t>札幌市北区新琴似８条３丁目１－２０</t>
  </si>
  <si>
    <t>011-761-9298</t>
  </si>
  <si>
    <t>学校法人いわさ学園</t>
  </si>
  <si>
    <t>認定こども園つよし幼稚園</t>
  </si>
  <si>
    <t>札幌市北区屯田３条３丁目６－１０</t>
  </si>
  <si>
    <t>011-771-4123</t>
  </si>
  <si>
    <t>認定こども園虹の森カトリック幼稚園</t>
  </si>
  <si>
    <t>札幌市厚別区厚別東３条４丁目３－１０</t>
  </si>
  <si>
    <t>011-897-3722</t>
  </si>
  <si>
    <t>認定こども園もみじ台幼稚園</t>
  </si>
  <si>
    <t>札幌市厚別区もみじ台北５丁目６－１</t>
  </si>
  <si>
    <t>011-897-2709</t>
  </si>
  <si>
    <t>学校法人北海道徳風学園</t>
  </si>
  <si>
    <t>認定こども園札幌あおば幼稚園</t>
  </si>
  <si>
    <t>004-0073</t>
  </si>
  <si>
    <t>札幌市厚別区厚別北３条５丁目１１－６</t>
  </si>
  <si>
    <t>011-893-6121</t>
  </si>
  <si>
    <t>学校法人聖徳学園</t>
  </si>
  <si>
    <t>認定こども園なかのしま幼稚園</t>
  </si>
  <si>
    <t>札幌市豊平区中の島２条２丁目５－２０</t>
  </si>
  <si>
    <t>011-821-7414</t>
  </si>
  <si>
    <t>学校法人北野学園</t>
  </si>
  <si>
    <t>認定こども園札幌きたの幼稚園</t>
  </si>
  <si>
    <t>004-0866</t>
  </si>
  <si>
    <t>札幌市清田区北野６条５丁目３－１２</t>
  </si>
  <si>
    <t>011-881-0202</t>
  </si>
  <si>
    <t>札幌市手稲区稲穂２条５丁目１０－１</t>
  </si>
  <si>
    <t>011-683-1611</t>
  </si>
  <si>
    <t>保育所型</t>
  </si>
  <si>
    <t>公財</t>
  </si>
  <si>
    <t>公財</t>
    <rPh sb="0" eb="2">
      <t>コウザイ</t>
    </rPh>
    <phoneticPr fontId="4"/>
  </si>
  <si>
    <t>公益財団法人鉄道弘済会</t>
  </si>
  <si>
    <t>札幌認定こども園</t>
  </si>
  <si>
    <t>060-0051</t>
  </si>
  <si>
    <t>札幌市中央区南１条東７丁目２－１５</t>
  </si>
  <si>
    <t>011-251-1555</t>
  </si>
  <si>
    <t>社会福祉法人徳美会</t>
  </si>
  <si>
    <t>旭ヶ丘保育園</t>
  </si>
  <si>
    <t>064-0913</t>
  </si>
  <si>
    <t>札幌市中央区南１３条西２３丁目１－４０</t>
  </si>
  <si>
    <t>011-551-8588</t>
  </si>
  <si>
    <t>社会福祉法人高砂福祉会</t>
  </si>
  <si>
    <t>たかさごスクール大通公園</t>
  </si>
  <si>
    <t>札幌市中央区大通東２丁目３－１</t>
  </si>
  <si>
    <t>011-215-0944</t>
  </si>
  <si>
    <t>特定非営利活動法人札幌ベビールーム</t>
  </si>
  <si>
    <t>認定こども園北一条すずらん保育園</t>
  </si>
  <si>
    <t>札幌市中央区北１条東１０丁目１５－８２ライオンズマンション札幌スカイタワー１Ｆ</t>
  </si>
  <si>
    <t>011-213-1448</t>
  </si>
  <si>
    <t>社会福祉法人青葉学園</t>
  </si>
  <si>
    <t>麻生保育園</t>
  </si>
  <si>
    <t>001-0039</t>
  </si>
  <si>
    <t>札幌市北区北３９条西３丁目２－３</t>
  </si>
  <si>
    <t>011-716-9252</t>
  </si>
  <si>
    <t>社会福祉法人篠路福祉会</t>
  </si>
  <si>
    <t>002-8022</t>
  </si>
  <si>
    <t>札幌市北区篠路２条９丁目１－１</t>
  </si>
  <si>
    <t>011-771-2117</t>
  </si>
  <si>
    <t>社会福祉法人高翔福祉会</t>
  </si>
  <si>
    <t>篠路高洋保育園</t>
  </si>
  <si>
    <t>002-8023</t>
  </si>
  <si>
    <t>札幌市北区篠路３条６丁目４－４０</t>
  </si>
  <si>
    <t>011-772-0050</t>
  </si>
  <si>
    <t>社会福祉法人札幌みどり福祉会</t>
  </si>
  <si>
    <t>三和新琴似保育園</t>
  </si>
  <si>
    <t>001-0906</t>
  </si>
  <si>
    <t>札幌市北区新琴似６条１２丁目１－２３</t>
  </si>
  <si>
    <t>011-761-5252</t>
  </si>
  <si>
    <t>社会福祉法人太平福祉会</t>
  </si>
  <si>
    <t>太平保育園</t>
  </si>
  <si>
    <t>002-8011</t>
  </si>
  <si>
    <t>札幌市北区太平１１条１丁目１－２０</t>
  </si>
  <si>
    <t>011-772-1450</t>
  </si>
  <si>
    <t>あかつき篠路保育園</t>
  </si>
  <si>
    <t>002-8021</t>
  </si>
  <si>
    <t>札幌市北区篠路１条６丁目２－７</t>
  </si>
  <si>
    <t>011-772-3003</t>
  </si>
  <si>
    <t>社会福祉法人新陽会</t>
  </si>
  <si>
    <t>札幌北保育園</t>
  </si>
  <si>
    <t>001-0032</t>
  </si>
  <si>
    <t>札幌市北区北３２条西９丁目２－１２</t>
  </si>
  <si>
    <t>011-758-5455</t>
  </si>
  <si>
    <t>社会福祉法人新琴似子鳩園</t>
  </si>
  <si>
    <t>札幌こばと保育園</t>
  </si>
  <si>
    <t>札幌市北区新琴似１１条１５丁目１－３８</t>
  </si>
  <si>
    <t>011-762-9561</t>
  </si>
  <si>
    <t>社会福祉法人札幌晃学会</t>
  </si>
  <si>
    <t>幌北中央保育園</t>
  </si>
  <si>
    <t>001-0020</t>
  </si>
  <si>
    <t>札幌市北区北２０条西３丁目２－２２</t>
  </si>
  <si>
    <t>011-716-1841</t>
  </si>
  <si>
    <t>社会福祉法人新栄会</t>
  </si>
  <si>
    <t>新川北保育園</t>
  </si>
  <si>
    <t>001-0924</t>
  </si>
  <si>
    <t>札幌市北区新川４条１１丁目５－２３</t>
  </si>
  <si>
    <t>011-763-3585</t>
  </si>
  <si>
    <t>あいの里保育園</t>
  </si>
  <si>
    <t>002-8072</t>
  </si>
  <si>
    <t>札幌市北区あいの里２条２丁目１２－４</t>
  </si>
  <si>
    <t>011-778-1088</t>
  </si>
  <si>
    <t>社会福祉法人風の子会</t>
  </si>
  <si>
    <t>風の子保育園</t>
  </si>
  <si>
    <t>札幌市北区百合が原４丁目８－３１</t>
  </si>
  <si>
    <t>011-774-0484</t>
  </si>
  <si>
    <t>新琴似中央保育園</t>
  </si>
  <si>
    <t>001-0905</t>
  </si>
  <si>
    <t>札幌市北区新琴似５条３丁目１－６３</t>
  </si>
  <si>
    <t>011-788-8688</t>
  </si>
  <si>
    <t>屯田桃の花こども園</t>
  </si>
  <si>
    <t>札幌市北区屯田９条３丁目１－３５</t>
  </si>
  <si>
    <t>011-776-0087</t>
  </si>
  <si>
    <t>社会福祉法人大和まほろば福祉会</t>
  </si>
  <si>
    <t>認定こども園あいの里せせらぎ保育園</t>
  </si>
  <si>
    <t>札幌市北区あいの里３条７丁目２－６</t>
  </si>
  <si>
    <t>011-299-3783</t>
  </si>
  <si>
    <t>社会福祉法人つぐみ園</t>
  </si>
  <si>
    <t>札幌未来保育園</t>
  </si>
  <si>
    <t>札幌市北区屯田９条１０丁目１－１</t>
  </si>
  <si>
    <t>011-774-3612</t>
  </si>
  <si>
    <t>社会福祉法人勇志会</t>
  </si>
  <si>
    <t>エンジェル保育園</t>
  </si>
  <si>
    <t>001-0036</t>
  </si>
  <si>
    <t>札幌市北区北３６条西２丁目１－３</t>
  </si>
  <si>
    <t>011-790-8187</t>
  </si>
  <si>
    <t>株式会社クローバー</t>
  </si>
  <si>
    <t>きずな麻生保育園</t>
  </si>
  <si>
    <t>001-0910</t>
  </si>
  <si>
    <t>札幌市北区新琴似１０条１丁目７－１６</t>
  </si>
  <si>
    <t>011-709-7311</t>
  </si>
  <si>
    <t>認定こども園しずく保育園</t>
  </si>
  <si>
    <t>001-0024</t>
  </si>
  <si>
    <t>札幌市北区北２４条西１５丁目１－１</t>
  </si>
  <si>
    <t>011-737-8000</t>
  </si>
  <si>
    <t>こすもす認定こども園</t>
  </si>
  <si>
    <t>札幌市北区新川４条１７丁目１－２５</t>
  </si>
  <si>
    <t>011-214-1313</t>
  </si>
  <si>
    <t>社会福祉法人幸友福祉会</t>
  </si>
  <si>
    <t>白楊みどり保育園</t>
  </si>
  <si>
    <t>札幌市北区北２５条西６丁目１－１０</t>
  </si>
  <si>
    <t>011-768-8418</t>
  </si>
  <si>
    <t>一般社団法人美友希保育園</t>
  </si>
  <si>
    <t>もみの木にいな認定こども園</t>
  </si>
  <si>
    <t>札幌市北区新琴似１０条３丁目１－２３</t>
  </si>
  <si>
    <t>011-374-6956</t>
  </si>
  <si>
    <t>社会福祉法人元氣会</t>
  </si>
  <si>
    <t>認定こども園新川西コグマ保育園</t>
  </si>
  <si>
    <t>001-0933</t>
  </si>
  <si>
    <t>札幌市北区新川西３条５丁目５－１０</t>
  </si>
  <si>
    <t>011-764-2000</t>
  </si>
  <si>
    <t>きずな北保育園</t>
  </si>
  <si>
    <t>札幌市北区北２８条西５丁目１－２６</t>
  </si>
  <si>
    <t>011-709-1015</t>
  </si>
  <si>
    <t>社会福祉法人水の会</t>
  </si>
  <si>
    <t>開成いちい認定こども園</t>
  </si>
  <si>
    <t>065-0021</t>
  </si>
  <si>
    <t>札幌市東区北２１条東２３丁目３－１</t>
  </si>
  <si>
    <t>011-788-3961</t>
  </si>
  <si>
    <t>社会福祉法人毛里田睦会</t>
  </si>
  <si>
    <t>麻生むつみこども園</t>
  </si>
  <si>
    <t>札幌市東区北３８条東１丁目４－５</t>
  </si>
  <si>
    <t>011-788-3303</t>
  </si>
  <si>
    <t>社会福祉法人北栄福祉会</t>
  </si>
  <si>
    <t>北栄保育園</t>
  </si>
  <si>
    <t>007-0835</t>
  </si>
  <si>
    <t>札幌市東区北３５条東５丁目２－１</t>
  </si>
  <si>
    <t>011-731-5304</t>
  </si>
  <si>
    <t>社会福祉法人藤福祉会</t>
  </si>
  <si>
    <t>認定こども園元町杉の子保育園</t>
  </si>
  <si>
    <t>065-0014</t>
  </si>
  <si>
    <t>札幌市東区北１４条東１６丁目１－３１</t>
  </si>
  <si>
    <t>011-781-4477</t>
  </si>
  <si>
    <t>社会福祉法人東苗穂福祉会</t>
  </si>
  <si>
    <t>認定こども園東苗穂保育園</t>
  </si>
  <si>
    <t>札幌市東区本町２条６丁目３－７</t>
  </si>
  <si>
    <t>011-781-8389</t>
  </si>
  <si>
    <t>社会福祉法人日の丸保育園</t>
  </si>
  <si>
    <t>日の丸保育園</t>
  </si>
  <si>
    <t>007-0840</t>
  </si>
  <si>
    <t>札幌市東区北４０条東９丁目３－１５</t>
  </si>
  <si>
    <t>011-751-0409</t>
  </si>
  <si>
    <t>社会福祉法人札幌明啓院</t>
  </si>
  <si>
    <t>保育所型認定こども園丘珠ひばり保育園</t>
  </si>
  <si>
    <t>007-0880</t>
  </si>
  <si>
    <t>札幌市東区丘珠町５９３番地４９</t>
  </si>
  <si>
    <t>011-781-6680</t>
  </si>
  <si>
    <t>北栄みどり保育園</t>
  </si>
  <si>
    <t>065-0032</t>
  </si>
  <si>
    <t>札幌市東区北３２条東１３丁目１－２６</t>
  </si>
  <si>
    <t>011-752-2221</t>
  </si>
  <si>
    <t>社会福祉法人いずみ福祉会</t>
  </si>
  <si>
    <t>丘珠マスカット保育園</t>
  </si>
  <si>
    <t>札幌市東区北３６条東２９丁目３－３</t>
  </si>
  <si>
    <t>011-783-0723</t>
  </si>
  <si>
    <t>元町みどり保育園</t>
  </si>
  <si>
    <t>札幌市東区北２７条東２２丁目５－１１</t>
  </si>
  <si>
    <t>011-783-0011</t>
  </si>
  <si>
    <t>社会福祉法人札幌ポプラ会</t>
  </si>
  <si>
    <t>認定こども園栄保育園</t>
  </si>
  <si>
    <t>007-0847</t>
  </si>
  <si>
    <t>札幌市東区北４７条東７丁目２－１３</t>
  </si>
  <si>
    <t>011-751-7333</t>
  </si>
  <si>
    <t>札幌フラワー保育園</t>
  </si>
  <si>
    <t>札幌市東区北１８条東６丁目１－３０</t>
  </si>
  <si>
    <t>011-741-5492</t>
  </si>
  <si>
    <t>社会福祉法人札幌友愛福祉会</t>
  </si>
  <si>
    <t>伏古かしわ保育園</t>
  </si>
  <si>
    <t>007-0864</t>
  </si>
  <si>
    <t>札幌市東区伏古４条４丁目２－９</t>
  </si>
  <si>
    <t>011-782-9130</t>
  </si>
  <si>
    <t>北栄マスカット保育園</t>
  </si>
  <si>
    <t>065-0030</t>
  </si>
  <si>
    <t>札幌市東区北３０条東９丁目３－２０</t>
  </si>
  <si>
    <t>011-731-0120</t>
  </si>
  <si>
    <t>栄町マスカット保育園</t>
  </si>
  <si>
    <t>札幌市東区北３７条東１４丁目１－２５</t>
  </si>
  <si>
    <t>011-748-7875</t>
  </si>
  <si>
    <t>認定こども園本町保育園</t>
  </si>
  <si>
    <t>札幌市東区本町１条６丁目１－５</t>
  </si>
  <si>
    <t>011-785-8834</t>
  </si>
  <si>
    <t>認定こども園中沼保育園</t>
  </si>
  <si>
    <t>007-0890</t>
  </si>
  <si>
    <t>札幌市東区中沼町７２－７</t>
  </si>
  <si>
    <t>011-790-4545</t>
  </si>
  <si>
    <t>開成みどり保育園</t>
  </si>
  <si>
    <t>007-0867</t>
  </si>
  <si>
    <t>札幌市東区伏古７条２丁目３－３</t>
  </si>
  <si>
    <t>011-780-2251</t>
  </si>
  <si>
    <t>光星友愛認定こども園</t>
  </si>
  <si>
    <t>065-0012</t>
  </si>
  <si>
    <t>札幌市東区北１２条東９丁目３－１２</t>
  </si>
  <si>
    <t>011-712-8883</t>
  </si>
  <si>
    <t>株式会社スマイルクルー</t>
  </si>
  <si>
    <t>認定こども園おひさまさっぽろ東保育園</t>
  </si>
  <si>
    <t>007-0841</t>
  </si>
  <si>
    <t>011-768-7831</t>
  </si>
  <si>
    <t>認定こども園菊水元町第二保育園</t>
  </si>
  <si>
    <t>003-0829</t>
  </si>
  <si>
    <t>札幌市白石区菊水元町９条２丁目８－８</t>
  </si>
  <si>
    <t>011-598-7771</t>
  </si>
  <si>
    <t>社会福祉法人扶桑苑</t>
  </si>
  <si>
    <t>柏葉保育園</t>
  </si>
  <si>
    <t>札幌市白石区南郷通１５丁目北３－１２</t>
  </si>
  <si>
    <t>011-864-1260</t>
  </si>
  <si>
    <t>社会福祉法人浄照会</t>
  </si>
  <si>
    <t>保育所型認定こども園白石中央保育園</t>
  </si>
  <si>
    <t>003-0013</t>
  </si>
  <si>
    <t>札幌市白石区中央３条５丁目２－３７</t>
  </si>
  <si>
    <t>011-861-5178</t>
  </si>
  <si>
    <t>社会福祉法人星光福祉会</t>
  </si>
  <si>
    <t>北の星東札幌保育園</t>
  </si>
  <si>
    <t>札幌市白石区東札幌２条６丁目１０－２２</t>
  </si>
  <si>
    <t>011-823-9204</t>
  </si>
  <si>
    <t>社会福祉法人福美会</t>
  </si>
  <si>
    <t>北白石こども園</t>
  </si>
  <si>
    <t>札幌市白石区北郷２条３丁目６－１</t>
  </si>
  <si>
    <t>011-874-8222</t>
  </si>
  <si>
    <t>社会福祉法人札幌光明園</t>
  </si>
  <si>
    <t>こども園まこと</t>
  </si>
  <si>
    <t>札幌市白石区菊水８条３丁目３－１８</t>
  </si>
  <si>
    <t>011-841-0942</t>
  </si>
  <si>
    <t>北の星白石保育園</t>
  </si>
  <si>
    <t>札幌市白石区本通１丁目南２－３４</t>
  </si>
  <si>
    <t>011-862-6383</t>
  </si>
  <si>
    <t>社会福祉法人札幌東川下福祉会</t>
  </si>
  <si>
    <t>保育所型認定こども園東川下ポッポ保育園</t>
  </si>
  <si>
    <t>003-0863</t>
  </si>
  <si>
    <t>札幌市白石区川下３条５丁目３－２８</t>
  </si>
  <si>
    <t>011-871-3629</t>
  </si>
  <si>
    <t>保育所型認定こども園救世軍菊水上町保育園</t>
  </si>
  <si>
    <t>003-0813</t>
  </si>
  <si>
    <t>札幌市白石区菊水上町３条２丁目５２番地</t>
  </si>
  <si>
    <t>011-821-2879</t>
  </si>
  <si>
    <t>社会福祉法人みき福祉会</t>
  </si>
  <si>
    <t>認定こども園白石うさこ保育園</t>
  </si>
  <si>
    <t>札幌市白石区平和通１７丁目北１－１０</t>
  </si>
  <si>
    <t>011-863-0462</t>
  </si>
  <si>
    <t>社会福祉法人法和福祉会</t>
  </si>
  <si>
    <t>厚別西認定こども園</t>
  </si>
  <si>
    <t>札幌市厚別区厚別西４条４丁目１０－１０</t>
  </si>
  <si>
    <t>011-802-3115</t>
  </si>
  <si>
    <t>社会福祉法人光華園</t>
  </si>
  <si>
    <t>認定こども園札幌わんぱく館</t>
  </si>
  <si>
    <t>004-0055</t>
  </si>
  <si>
    <t>札幌市厚別区厚別中央５条６丁目６－１１</t>
  </si>
  <si>
    <t>011-896-1893</t>
  </si>
  <si>
    <t>厚別もえぎこども園</t>
  </si>
  <si>
    <t>004-0005</t>
  </si>
  <si>
    <t>札幌市厚別区厚別東５条７丁目１０－１</t>
  </si>
  <si>
    <t>011-876-8788</t>
  </si>
  <si>
    <t>ひばりが丘あすなろ認定こども園</t>
  </si>
  <si>
    <t>札幌市厚別区厚別南１丁目４－１３</t>
  </si>
  <si>
    <t>011-375-9835</t>
  </si>
  <si>
    <t>認定こども園みのり保育園</t>
  </si>
  <si>
    <t>062-0052</t>
  </si>
  <si>
    <t>札幌市豊平区月寒東２条１１丁目１４－２１</t>
  </si>
  <si>
    <t>011-851-0982</t>
  </si>
  <si>
    <t>認定こども園中の島保育園</t>
  </si>
  <si>
    <t>札幌市豊平区中の島２条９丁目５－１</t>
  </si>
  <si>
    <t>011-841-1646</t>
  </si>
  <si>
    <t>社会福祉法人義弘会</t>
  </si>
  <si>
    <t>東月寒認定こども園</t>
  </si>
  <si>
    <t>札幌市豊平区月寒東１条１９丁目１－１６</t>
  </si>
  <si>
    <t>011-851-7249</t>
  </si>
  <si>
    <t>社会福祉法人藤の園</t>
  </si>
  <si>
    <t>認定こども園羊丘藤保育園</t>
  </si>
  <si>
    <t>062-0041</t>
  </si>
  <si>
    <t>札幌市豊平区福住１条３丁目９－３０</t>
  </si>
  <si>
    <t>011-851-1238</t>
  </si>
  <si>
    <t>社会福祉法人札幌光陽会</t>
  </si>
  <si>
    <t>西岡高台こども園</t>
  </si>
  <si>
    <t>062-0034</t>
  </si>
  <si>
    <t>札幌市豊平区西岡４条１２丁目４－１</t>
  </si>
  <si>
    <t>011-583-1001</t>
  </si>
  <si>
    <t>社会福祉法人札幌福隆会</t>
  </si>
  <si>
    <t>福住保育園</t>
  </si>
  <si>
    <t>062-0042</t>
  </si>
  <si>
    <t>札幌市豊平区福住２条９丁目３－８</t>
  </si>
  <si>
    <t>011-852-6611</t>
  </si>
  <si>
    <t>平岸興正こども園</t>
  </si>
  <si>
    <t>札幌市豊平区平岸１条１１丁目１－７</t>
  </si>
  <si>
    <t>011-824-2100</t>
  </si>
  <si>
    <t>社会福祉法人いちはつの会</t>
  </si>
  <si>
    <t>認定こども園中の島スマイル</t>
  </si>
  <si>
    <t>札幌市豊平区平岸１条２丁目７－３０</t>
  </si>
  <si>
    <t>011-832-2288</t>
  </si>
  <si>
    <t>平岸友愛認定こども園</t>
  </si>
  <si>
    <t>062-0932</t>
  </si>
  <si>
    <t>札幌市豊平区平岸２条６丁目１－１４</t>
  </si>
  <si>
    <t>011-374-5670</t>
  </si>
  <si>
    <t>社会福祉法人ふろんてぃあ</t>
  </si>
  <si>
    <t>認定こども園月寒西わんぱく保育園</t>
  </si>
  <si>
    <t>062-0021</t>
  </si>
  <si>
    <t>札幌市豊平区月寒西１条１１丁目３－５１</t>
  </si>
  <si>
    <t>011-858-1890</t>
  </si>
  <si>
    <t>認定こども園とよひら保育園</t>
  </si>
  <si>
    <t>062-0903</t>
  </si>
  <si>
    <t>札幌市豊平区豊平３条１１丁目２－３</t>
  </si>
  <si>
    <t>011-826-6618</t>
  </si>
  <si>
    <t>社会福祉法人清田福祉会</t>
  </si>
  <si>
    <t>認定こども園清田保育園</t>
  </si>
  <si>
    <t>004-0871</t>
  </si>
  <si>
    <t>札幌市清田区平岡１条２丁目１１－３０</t>
  </si>
  <si>
    <t>011-881-0329</t>
  </si>
  <si>
    <t>社会福祉法人函館杉の子園</t>
  </si>
  <si>
    <t>認定こども園札幌杉の子保育園</t>
  </si>
  <si>
    <t>004-0864</t>
  </si>
  <si>
    <t>札幌市清田区北野４条３丁目１－８</t>
  </si>
  <si>
    <t>011-887-3111</t>
  </si>
  <si>
    <t>認定こども園定山渓保育園</t>
  </si>
  <si>
    <t>061-2302</t>
  </si>
  <si>
    <t>札幌市南区定山渓温泉東３丁目２５６番地</t>
  </si>
  <si>
    <t>011-598-3448</t>
  </si>
  <si>
    <t>認定こども園澄川保育園</t>
  </si>
  <si>
    <t>005-0005</t>
  </si>
  <si>
    <t>札幌市南区澄川５条５丁目５－１０</t>
  </si>
  <si>
    <t>011-821-0471</t>
  </si>
  <si>
    <t>社会福祉法人札幌石山福祉会</t>
  </si>
  <si>
    <t>認定こども園札幌石山保育園</t>
  </si>
  <si>
    <t>005-0841</t>
  </si>
  <si>
    <t>札幌市南区石山１条４丁目８－２６</t>
  </si>
  <si>
    <t>011-591-6934</t>
  </si>
  <si>
    <t>社会福祉法人もいわ福祉会</t>
  </si>
  <si>
    <t>もいわ中央こども園</t>
  </si>
  <si>
    <t>005-0806</t>
  </si>
  <si>
    <t>札幌市南区川沿６条３丁目１－１４</t>
  </si>
  <si>
    <t>011-571-1905</t>
  </si>
  <si>
    <t>社会福祉法人琴似あやめ福祉会</t>
  </si>
  <si>
    <t>琴似あやめ保育園</t>
  </si>
  <si>
    <t>063-0812</t>
  </si>
  <si>
    <t>札幌市西区琴似２条２丁目６－２５</t>
  </si>
  <si>
    <t>011-631-8560</t>
  </si>
  <si>
    <t>八軒太陽の子保育園</t>
  </si>
  <si>
    <t>063-0863</t>
  </si>
  <si>
    <t>札幌市西区八軒３条東４丁目４－１６</t>
  </si>
  <si>
    <t>011-621-9024</t>
  </si>
  <si>
    <t>社会福祉法人愛敬園</t>
  </si>
  <si>
    <t>手稲東保育園</t>
  </si>
  <si>
    <t>札幌市西区西町南１３丁目３－１</t>
  </si>
  <si>
    <t>011-662-4204</t>
  </si>
  <si>
    <t>社会福祉法人発幸福祉会</t>
  </si>
  <si>
    <t>発寒保育園</t>
  </si>
  <si>
    <t>063-0823</t>
  </si>
  <si>
    <t>札幌市西区発寒３条１丁目８－１</t>
  </si>
  <si>
    <t>011-661-3997</t>
  </si>
  <si>
    <t>認定こども園西野保育園</t>
  </si>
  <si>
    <t>063-0037</t>
  </si>
  <si>
    <t>札幌市西区西野７条２丁目１－４５</t>
  </si>
  <si>
    <t>011-663-3333</t>
  </si>
  <si>
    <t>二十四軒保育園</t>
  </si>
  <si>
    <t>札幌市西区二十四軒３条７丁目５－２８－２１３</t>
  </si>
  <si>
    <t>011-643-9030</t>
  </si>
  <si>
    <t>社会福祉法人札幌清幸福祉会</t>
  </si>
  <si>
    <t>西野あおい保育園</t>
  </si>
  <si>
    <t>札幌市西区西野７条８丁目１４－５</t>
  </si>
  <si>
    <t>011-667-5454</t>
  </si>
  <si>
    <t>宮の沢桃の花こども園</t>
  </si>
  <si>
    <t>063-0053</t>
  </si>
  <si>
    <t>札幌市西区宮の沢３条３丁目９－３</t>
  </si>
  <si>
    <t>011-662-0087</t>
  </si>
  <si>
    <t>認定こども園発寒わんぱく保育園</t>
  </si>
  <si>
    <t>063-0826</t>
  </si>
  <si>
    <t>札幌市西区発寒６条１４丁目１８－２３</t>
  </si>
  <si>
    <t>011-590-1890</t>
  </si>
  <si>
    <t>たかさごスクール宮の沢</t>
  </si>
  <si>
    <t>063-0052</t>
  </si>
  <si>
    <t>札幌市西区宮の沢２条５丁目３－７</t>
  </si>
  <si>
    <t>011-688-5218</t>
  </si>
  <si>
    <t>社会福祉法人夕張みどりの会</t>
  </si>
  <si>
    <t>認定こども園かがやき</t>
  </si>
  <si>
    <t>札幌市西区八軒７条西１１丁目２－１５</t>
  </si>
  <si>
    <t>011-618-2288</t>
  </si>
  <si>
    <t>認定こども園森のタータン保育園宮の沢</t>
  </si>
  <si>
    <t>札幌市西区宮の沢１条１丁目７ー１０ワイビル宮の沢３Ｆ</t>
  </si>
  <si>
    <t>011-666-2077</t>
  </si>
  <si>
    <t>札幌西友愛認定こども園</t>
  </si>
  <si>
    <t>札幌市西区二十四軒１条７丁目１－３</t>
  </si>
  <si>
    <t>011-676-6762</t>
  </si>
  <si>
    <t>あかつき山口保育園</t>
  </si>
  <si>
    <t>006-0841</t>
  </si>
  <si>
    <t>札幌市手稲区曙１１条１丁目３－３０</t>
  </si>
  <si>
    <t>011-682-2472</t>
  </si>
  <si>
    <t>手稲曙保育園</t>
  </si>
  <si>
    <t>006-0832</t>
  </si>
  <si>
    <t>札幌市手稲区曙２条１丁目２－３１</t>
  </si>
  <si>
    <t>011-683-0363</t>
  </si>
  <si>
    <t>前田中央保育園</t>
  </si>
  <si>
    <t>札幌市手稲区前田８条１２丁目５－１</t>
  </si>
  <si>
    <t>011-681-0010</t>
  </si>
  <si>
    <t>稲穂中央保育園</t>
  </si>
  <si>
    <t>006-0034</t>
  </si>
  <si>
    <t>札幌市手稲区稲穂４条７丁目１－１５</t>
  </si>
  <si>
    <t>011-522-8300</t>
  </si>
  <si>
    <t>地方裁量型</t>
  </si>
  <si>
    <t>株式会社ケイアイウェルフェアー</t>
  </si>
  <si>
    <t>認定こども園マミーポッケ</t>
  </si>
  <si>
    <t>060-0052</t>
  </si>
  <si>
    <t>札幌市中央区南２条東１丁目１－１２フラーテ札幌２Ｆ</t>
  </si>
  <si>
    <t>011-207-8888</t>
  </si>
  <si>
    <t>一般社団法人君島園英伸幼稚学院</t>
  </si>
  <si>
    <t>認定こども園英伸幼稚学院</t>
  </si>
  <si>
    <t>札幌市北区新琴似１２条１６丁目１２－１２</t>
  </si>
  <si>
    <t>011-764-2423</t>
  </si>
  <si>
    <t>認定こども園かすたねっと</t>
  </si>
  <si>
    <t>007-0842</t>
  </si>
  <si>
    <t>札幌市東区北４２条東１５丁目１－２３山下ビル３Ｆ</t>
  </si>
  <si>
    <t>011-733-5303</t>
  </si>
  <si>
    <t>株式会社ヒューマンウェイ</t>
  </si>
  <si>
    <t>認定こども園手稲札幌アカデミー</t>
  </si>
  <si>
    <t>006-0823</t>
  </si>
  <si>
    <t>札幌市手稲区前田１３条１０丁目１８－１５</t>
  </si>
  <si>
    <t>011-685-7328</t>
  </si>
  <si>
    <t>札幌くじら保育園</t>
    <phoneticPr fontId="3"/>
  </si>
  <si>
    <t>064-0927</t>
  </si>
  <si>
    <t>札幌市中央区南２７条西１１丁目１－６</t>
  </si>
  <si>
    <t>011-596-6363</t>
  </si>
  <si>
    <t>札幌市東区東雁来１０条１丁目１０－５</t>
  </si>
  <si>
    <t>011-769-0471</t>
  </si>
  <si>
    <t>006-0812</t>
  </si>
  <si>
    <t>札幌市手稲区前田２条２丁目５－９</t>
  </si>
  <si>
    <t>011-215-5300</t>
  </si>
  <si>
    <t>認定こども園百合が原幼稚園</t>
  </si>
  <si>
    <t>札幌市北区百合が原１１丁目１８５－６</t>
  </si>
  <si>
    <t>011-772-2334</t>
  </si>
  <si>
    <t>学校法人札幌白ゆり学園</t>
  </si>
  <si>
    <t>認定こども園札幌白ゆり幼稚園</t>
  </si>
  <si>
    <t>062-0935</t>
  </si>
  <si>
    <t>札幌市豊平区平岸５条９丁目２－９</t>
  </si>
  <si>
    <t>011-811-0544</t>
  </si>
  <si>
    <t>認可保育所</t>
    <phoneticPr fontId="3"/>
  </si>
  <si>
    <t>幼保連携型</t>
    <phoneticPr fontId="3"/>
  </si>
  <si>
    <t>社会福祉法人くじら</t>
    <phoneticPr fontId="3"/>
  </si>
  <si>
    <t>保育所型</t>
    <phoneticPr fontId="3"/>
  </si>
  <si>
    <t>認定こども園藻岩そらいろ保育園</t>
    <phoneticPr fontId="3"/>
  </si>
  <si>
    <t>認定こども園平和あすみ保育園</t>
    <phoneticPr fontId="3"/>
  </si>
  <si>
    <t>011-582-1581</t>
    <phoneticPr fontId="3"/>
  </si>
  <si>
    <t>認定こども園啓明ともいき保育園</t>
    <phoneticPr fontId="3"/>
  </si>
  <si>
    <t>宮の森ライラックこども園</t>
    <phoneticPr fontId="3"/>
  </si>
  <si>
    <t>社会福祉法人まこと鳴滝会</t>
    <phoneticPr fontId="3"/>
  </si>
  <si>
    <t>認定こども園おーるまいてぃ屯田園</t>
    <phoneticPr fontId="3"/>
  </si>
  <si>
    <t>保育所型札幌北はぐはぐ認定こども園</t>
    <phoneticPr fontId="3"/>
  </si>
  <si>
    <t>認定こども園こころのさと保育園</t>
    <phoneticPr fontId="3"/>
  </si>
  <si>
    <t>認定こども園かりき保育園</t>
    <phoneticPr fontId="3"/>
  </si>
  <si>
    <t>まことさつなえこども園</t>
    <phoneticPr fontId="3"/>
  </si>
  <si>
    <t>まことさっぽろこども園</t>
    <phoneticPr fontId="3"/>
  </si>
  <si>
    <t>認定こども園大谷地たかだ保育園</t>
    <phoneticPr fontId="3"/>
  </si>
  <si>
    <t>認定こども園手稲みつばち保育園</t>
    <phoneticPr fontId="3"/>
  </si>
  <si>
    <t>認定こども園新発寒みつばち保育園</t>
    <phoneticPr fontId="3"/>
  </si>
  <si>
    <t>認定こども園山の手あすみ保育園</t>
    <phoneticPr fontId="3"/>
  </si>
  <si>
    <t>認定こども園まこまないみどりまち保育園</t>
    <phoneticPr fontId="3"/>
  </si>
  <si>
    <t>札幌市北区屯田６条１０丁目７－２５メディカル旭豊２Ｆ</t>
    <phoneticPr fontId="3"/>
  </si>
  <si>
    <t>011-891-5202</t>
    <phoneticPr fontId="3"/>
  </si>
  <si>
    <t>認定こども園札幌真栄東保育園</t>
    <phoneticPr fontId="3"/>
  </si>
  <si>
    <t>認定こども園札幌あさひ保育園</t>
    <phoneticPr fontId="3"/>
  </si>
  <si>
    <t>認定こども園札幌南清田保育園</t>
    <phoneticPr fontId="3"/>
  </si>
  <si>
    <t>認定こども園札幌愛隣舘</t>
    <phoneticPr fontId="3"/>
  </si>
  <si>
    <t>青葉興正こども園</t>
    <phoneticPr fontId="3"/>
  </si>
  <si>
    <t>利尻町</t>
    <phoneticPr fontId="3"/>
  </si>
  <si>
    <t>利尻富士町</t>
    <phoneticPr fontId="3"/>
  </si>
  <si>
    <t>097-0211</t>
    <phoneticPr fontId="3"/>
  </si>
  <si>
    <t>利尻郡利尻町仙法志字政泊90-4</t>
    <phoneticPr fontId="3"/>
  </si>
  <si>
    <t>利尻郡利尻町沓形字日出町63</t>
    <phoneticPr fontId="3"/>
  </si>
  <si>
    <t>利尻郡利尻富士町鬼脇字鬼脇265</t>
    <phoneticPr fontId="3"/>
  </si>
  <si>
    <t>利尻郡利尻富士町鴛泊字本町90</t>
    <phoneticPr fontId="3"/>
  </si>
  <si>
    <t>北星おおぞら認定こども園分園げんき！</t>
    <rPh sb="0" eb="1">
      <t>キタ</t>
    </rPh>
    <rPh sb="1" eb="2">
      <t>ホシ</t>
    </rPh>
    <rPh sb="6" eb="8">
      <t>ニンテイ</t>
    </rPh>
    <rPh sb="11" eb="12">
      <t>エン</t>
    </rPh>
    <rPh sb="12" eb="14">
      <t>ブンエン</t>
    </rPh>
    <phoneticPr fontId="10"/>
  </si>
  <si>
    <t>札幌（中）</t>
    <phoneticPr fontId="3"/>
  </si>
  <si>
    <t>認可保育所</t>
    <phoneticPr fontId="3"/>
  </si>
  <si>
    <t>認定こども園愛育保育園</t>
    <phoneticPr fontId="3"/>
  </si>
  <si>
    <t>社会福祉法人清香会</t>
    <phoneticPr fontId="3"/>
  </si>
  <si>
    <t>旭川市神楽岡１４条４丁目</t>
    <phoneticPr fontId="3"/>
  </si>
  <si>
    <t>美唄市</t>
    <phoneticPr fontId="3"/>
  </si>
  <si>
    <t>社会福祉法人緑伸会</t>
    <phoneticPr fontId="3"/>
  </si>
  <si>
    <t>認可保育所</t>
    <phoneticPr fontId="3"/>
  </si>
  <si>
    <t>株式会社ＴＷＯ　ＣＡＲＡＴ</t>
    <phoneticPr fontId="3"/>
  </si>
  <si>
    <t>札幌市東区北１９条東６丁目１－５</t>
    <phoneticPr fontId="3"/>
  </si>
  <si>
    <t>札幌市東区北４１条東６丁目２－１１</t>
    <phoneticPr fontId="3"/>
  </si>
  <si>
    <t>ラブクローバーのほいくえん新発寒</t>
    <phoneticPr fontId="3"/>
  </si>
  <si>
    <t>認定こども園いなほガーデン星の子幼稚園</t>
    <phoneticPr fontId="3"/>
  </si>
  <si>
    <t>しんはっさむライラックこども園</t>
    <phoneticPr fontId="3"/>
  </si>
  <si>
    <t>認定こども園篠路中央保育園</t>
    <phoneticPr fontId="3"/>
  </si>
  <si>
    <t>認可保育所</t>
    <rPh sb="0" eb="2">
      <t>ニンカ</t>
    </rPh>
    <rPh sb="2" eb="5">
      <t>ホイクショ</t>
    </rPh>
    <phoneticPr fontId="3"/>
  </si>
  <si>
    <t>幼保連携型</t>
    <rPh sb="0" eb="2">
      <t>ヨウホ</t>
    </rPh>
    <rPh sb="2" eb="4">
      <t>レンケイ</t>
    </rPh>
    <rPh sb="4" eb="5">
      <t>ガタ</t>
    </rPh>
    <phoneticPr fontId="3"/>
  </si>
  <si>
    <t>幼稚園型</t>
    <rPh sb="0" eb="3">
      <t>ヨウチエン</t>
    </rPh>
    <rPh sb="3" eb="4">
      <t>ガタ</t>
    </rPh>
    <phoneticPr fontId="3"/>
  </si>
  <si>
    <t>保育所型</t>
    <rPh sb="0" eb="3">
      <t>ホイクショ</t>
    </rPh>
    <rPh sb="3" eb="4">
      <t>ガタ</t>
    </rPh>
    <phoneticPr fontId="3"/>
  </si>
  <si>
    <t>地方裁量型</t>
    <rPh sb="0" eb="2">
      <t>チホウ</t>
    </rPh>
    <rPh sb="2" eb="4">
      <t>サイリョウ</t>
    </rPh>
    <rPh sb="4" eb="5">
      <t>ガタ</t>
    </rPh>
    <phoneticPr fontId="3"/>
  </si>
  <si>
    <t>札幌市中央区南２３条西１０丁目１－２５</t>
    <phoneticPr fontId="3"/>
  </si>
  <si>
    <t>社会福祉法人みつわ福祉会</t>
    <phoneticPr fontId="3"/>
  </si>
  <si>
    <t>0145-28-2525</t>
    <phoneticPr fontId="3"/>
  </si>
  <si>
    <t>日高郡新ひだか町三石歌笛96番地の1</t>
    <phoneticPr fontId="3"/>
  </si>
  <si>
    <t>044-0013</t>
    <phoneticPr fontId="3"/>
  </si>
  <si>
    <t>虻田郡倶知安町南3条東5丁目6-14</t>
    <phoneticPr fontId="3"/>
  </si>
  <si>
    <t>室蘭市宮の森町3丁目1-95</t>
    <rPh sb="8" eb="9">
      <t>チョウ</t>
    </rPh>
    <rPh sb="9" eb="10">
      <t>メ</t>
    </rPh>
    <phoneticPr fontId="9"/>
  </si>
  <si>
    <t>山越郡長万部町字長万部132番地7</t>
    <rPh sb="14" eb="16">
      <t>バンチ</t>
    </rPh>
    <phoneticPr fontId="3"/>
  </si>
  <si>
    <t>弟子屈町川湯温泉4丁目69番地４</t>
    <phoneticPr fontId="3"/>
  </si>
  <si>
    <t>015-486-9101</t>
    <phoneticPr fontId="3"/>
  </si>
  <si>
    <t>北広島市Fﾋﾞﾚｯｼﾞ8番地</t>
    <rPh sb="13" eb="14">
      <t>チ</t>
    </rPh>
    <phoneticPr fontId="3"/>
  </si>
  <si>
    <t>044-0054</t>
    <phoneticPr fontId="3"/>
  </si>
  <si>
    <t>上磯郡木古内町字本町669番地</t>
    <rPh sb="7" eb="8">
      <t>アザ</t>
    </rPh>
    <phoneticPr fontId="3"/>
  </si>
  <si>
    <r>
      <t>NOVAバイリンガル札幌東雁来</t>
    </r>
    <r>
      <rPr>
        <strike/>
        <sz val="10"/>
        <color theme="1"/>
        <rFont val="BIZ UDゴシック"/>
        <family val="3"/>
        <charset val="128"/>
      </rPr>
      <t>保育園</t>
    </r>
    <phoneticPr fontId="3"/>
  </si>
  <si>
    <t>藤天使学園</t>
    <rPh sb="0" eb="1">
      <t>フジ</t>
    </rPh>
    <rPh sb="1" eb="3">
      <t>テンシ</t>
    </rPh>
    <rPh sb="3" eb="5">
      <t>ガクエン</t>
    </rPh>
    <phoneticPr fontId="3"/>
  </si>
  <si>
    <t>旭川ねむのき会</t>
    <rPh sb="0" eb="2">
      <t>アサヒカワ</t>
    </rPh>
    <rPh sb="6" eb="7">
      <t>カイ</t>
    </rPh>
    <phoneticPr fontId="9"/>
  </si>
  <si>
    <t>096-0016</t>
    <phoneticPr fontId="3"/>
  </si>
  <si>
    <t>071-0209</t>
    <phoneticPr fontId="3"/>
  </si>
  <si>
    <t>01654-2-2632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</si>
</sst>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General&quot;か&quot;&quot;所&quot;"/>
    <numFmt numFmtId="177" formatCode="[&lt;=999]000;[&lt;=9999]000\-00;000\-0000"/>
    <numFmt numFmtId="178" formatCode="0_ "/>
    <numFmt numFmtId="179" formatCode="0_);[Red]\(0\)"/>
    <numFmt numFmtId="180" formatCode="[$-411]ge\.m\.d;@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1"/>
      <color indexed="17"/>
      <name val="ＭＳ Ｐゴシック"/>
      <family val="3"/>
    </font>
    <font>
      <b/>
      <sz val="10"/>
      <color theme="1"/>
      <name val="BIZ UDゴシック"/>
      <family val="3"/>
      <charset val="128"/>
    </font>
    <font>
      <sz val="14"/>
      <name val="ＭＳ Ｐゴシック"/>
      <family val="3"/>
    </font>
    <font>
      <u/>
      <sz val="10"/>
      <color theme="1"/>
      <name val="BIZ UD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6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trike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 wrapText="1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Fill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right" vertical="center" shrinkToFit="1"/>
    </xf>
    <xf numFmtId="57" fontId="13" fillId="0" borderId="0" xfId="0" applyNumberFormat="1" applyFont="1" applyBorder="1" applyAlignment="1">
      <alignment horizontal="center" vertical="center" shrinkToFit="1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shrinkToFit="1"/>
    </xf>
    <xf numFmtId="0" fontId="13" fillId="0" borderId="1" xfId="1" applyFont="1" applyFill="1" applyBorder="1" applyAlignment="1" applyProtection="1">
      <alignment vertical="center" shrinkToFit="1"/>
    </xf>
    <xf numFmtId="0" fontId="13" fillId="0" borderId="1" xfId="0" applyFont="1" applyFill="1" applyBorder="1" applyAlignment="1">
      <alignment horizontal="right" vertical="center" shrinkToFit="1"/>
    </xf>
    <xf numFmtId="57" fontId="13" fillId="0" borderId="1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>
      <alignment vertical="center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>
      <alignment horizontal="center" vertical="center" wrapText="1" shrinkToFit="1"/>
    </xf>
    <xf numFmtId="0" fontId="14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13" fillId="0" borderId="1" xfId="1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wrapText="1" shrinkToFit="1"/>
      <protection locked="0"/>
    </xf>
    <xf numFmtId="0" fontId="13" fillId="0" borderId="1" xfId="1" quotePrefix="1" applyFont="1" applyFill="1" applyBorder="1" applyAlignment="1" applyProtection="1">
      <alignment vertical="center" shrinkToFit="1"/>
      <protection locked="0"/>
    </xf>
    <xf numFmtId="0" fontId="13" fillId="0" borderId="1" xfId="0" quotePrefix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 wrapText="1" shrinkToFit="1"/>
      <protection locked="0"/>
    </xf>
    <xf numFmtId="57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9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Protection="1">
      <alignment vertical="center"/>
      <protection locked="0"/>
    </xf>
    <xf numFmtId="0" fontId="13" fillId="0" borderId="1" xfId="1" applyFont="1" applyFill="1" applyBorder="1" applyAlignment="1" applyProtection="1">
      <alignment horizontal="left" vertical="center" shrinkToFit="1"/>
      <protection locked="0"/>
    </xf>
    <xf numFmtId="0" fontId="13" fillId="0" borderId="1" xfId="0" applyFont="1" applyFill="1" applyBorder="1" applyAlignment="1" applyProtection="1">
      <alignment horizontal="right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79" fontId="17" fillId="0" borderId="1" xfId="0" applyNumberFormat="1" applyFont="1" applyFill="1" applyBorder="1" applyAlignment="1" applyProtection="1">
      <alignment vertical="center" shrinkToFit="1"/>
      <protection locked="0"/>
    </xf>
    <xf numFmtId="179" fontId="13" fillId="0" borderId="1" xfId="0" applyNumberFormat="1" applyFont="1" applyFill="1" applyBorder="1" applyAlignment="1" applyProtection="1">
      <alignment vertical="center" shrinkToFit="1"/>
      <protection locked="0"/>
    </xf>
    <xf numFmtId="179" fontId="13" fillId="0" borderId="1" xfId="1" applyNumberFormat="1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/>
      <protection locked="0"/>
    </xf>
    <xf numFmtId="0" fontId="13" fillId="0" borderId="1" xfId="1" applyFont="1" applyFill="1" applyBorder="1" applyAlignment="1" applyProtection="1">
      <alignment vertical="center" wrapText="1" shrinkToFit="1"/>
      <protection locked="0"/>
    </xf>
    <xf numFmtId="0" fontId="19" fillId="0" borderId="1" xfId="1" applyFont="1" applyFill="1" applyBorder="1" applyAlignment="1" applyProtection="1">
      <alignment vertical="center" shrinkToFit="1"/>
      <protection locked="0"/>
    </xf>
    <xf numFmtId="0" fontId="13" fillId="0" borderId="1" xfId="1" applyFont="1" applyFill="1" applyBorder="1" applyAlignment="1" applyProtection="1">
      <alignment horizontal="left" vertical="center"/>
      <protection locked="0"/>
    </xf>
    <xf numFmtId="0" fontId="19" fillId="0" borderId="1" xfId="1" applyFont="1" applyFill="1" applyBorder="1" applyAlignment="1" applyProtection="1">
      <alignment vertical="center" shrinkToFit="1"/>
    </xf>
    <xf numFmtId="0" fontId="13" fillId="0" borderId="1" xfId="0" quotePrefix="1" applyFont="1" applyFill="1" applyBorder="1" applyAlignment="1">
      <alignment horizontal="right" vertical="center"/>
    </xf>
    <xf numFmtId="0" fontId="13" fillId="0" borderId="1" xfId="0" quotePrefix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/>
    </xf>
    <xf numFmtId="180" fontId="13" fillId="0" borderId="1" xfId="0" applyNumberFormat="1" applyFont="1" applyBorder="1" applyAlignment="1">
      <alignment horizontal="center" vertical="center"/>
    </xf>
    <xf numFmtId="0" fontId="15" fillId="0" borderId="0" xfId="9" applyFont="1" applyFill="1" applyBorder="1" applyAlignment="1">
      <alignment vertical="center" wrapText="1"/>
    </xf>
    <xf numFmtId="180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shrinkToFit="1"/>
    </xf>
    <xf numFmtId="0" fontId="14" fillId="0" borderId="7" xfId="0" applyFont="1" applyBorder="1">
      <alignment vertical="center"/>
    </xf>
    <xf numFmtId="0" fontId="14" fillId="0" borderId="11" xfId="0" applyFont="1" applyBorder="1">
      <alignment vertical="center"/>
    </xf>
    <xf numFmtId="0" fontId="13" fillId="0" borderId="1" xfId="1" applyFont="1" applyFill="1" applyBorder="1" applyAlignment="1" applyProtection="1">
      <alignment vertical="center"/>
      <protection locked="0"/>
    </xf>
    <xf numFmtId="0" fontId="13" fillId="0" borderId="1" xfId="0" applyFont="1" applyFill="1" applyBorder="1" applyAlignment="1">
      <alignment horizontal="left" vertical="center" shrinkToFit="1"/>
    </xf>
    <xf numFmtId="0" fontId="13" fillId="0" borderId="1" xfId="3" quotePrefix="1" applyFont="1" applyFill="1" applyBorder="1" applyAlignment="1">
      <alignment horizontal="right" vertical="center"/>
    </xf>
    <xf numFmtId="0" fontId="13" fillId="0" borderId="1" xfId="3" quotePrefix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vertical="center" shrinkToFit="1"/>
    </xf>
    <xf numFmtId="0" fontId="13" fillId="0" borderId="1" xfId="3" applyFont="1" applyFill="1" applyBorder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vertical="center" wrapText="1" shrinkToFit="1"/>
    </xf>
    <xf numFmtId="0" fontId="13" fillId="0" borderId="1" xfId="6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horizontal="right" vertical="center"/>
    </xf>
    <xf numFmtId="57" fontId="13" fillId="0" borderId="1" xfId="3" applyNumberFormat="1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right" vertical="center"/>
    </xf>
    <xf numFmtId="0" fontId="13" fillId="0" borderId="4" xfId="3" applyFont="1" applyFill="1" applyBorder="1" applyAlignment="1">
      <alignment horizontal="right" vertical="center"/>
    </xf>
    <xf numFmtId="0" fontId="15" fillId="0" borderId="1" xfId="7" applyFont="1" applyFill="1" applyBorder="1" applyAlignment="1" applyProtection="1">
      <alignment vertical="center" shrinkToFit="1"/>
    </xf>
    <xf numFmtId="0" fontId="13" fillId="0" borderId="1" xfId="3" applyFont="1" applyFill="1" applyBorder="1" applyAlignment="1">
      <alignment horizontal="left" vertical="center"/>
    </xf>
    <xf numFmtId="0" fontId="13" fillId="0" borderId="1" xfId="3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left" vertical="center" wrapText="1" shrinkToFit="1"/>
    </xf>
    <xf numFmtId="0" fontId="13" fillId="0" borderId="1" xfId="6" applyFont="1" applyFill="1" applyBorder="1">
      <alignment vertical="center"/>
    </xf>
    <xf numFmtId="0" fontId="13" fillId="0" borderId="1" xfId="6" applyFont="1" applyFill="1" applyBorder="1" applyAlignment="1">
      <alignment horizontal="right" vertical="center" shrinkToFit="1"/>
    </xf>
    <xf numFmtId="57" fontId="13" fillId="0" borderId="1" xfId="6" applyNumberFormat="1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quotePrefix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vertical="center" shrinkToFit="1"/>
    </xf>
    <xf numFmtId="0" fontId="13" fillId="0" borderId="6" xfId="0" applyFont="1" applyFill="1" applyBorder="1" applyAlignment="1">
      <alignment horizontal="left" vertical="center" wrapText="1" shrinkToFit="1"/>
    </xf>
    <xf numFmtId="0" fontId="13" fillId="0" borderId="6" xfId="0" applyFont="1" applyFill="1" applyBorder="1" applyAlignment="1">
      <alignment vertical="center" wrapText="1" shrinkToFit="1"/>
    </xf>
    <xf numFmtId="0" fontId="13" fillId="0" borderId="6" xfId="0" quotePrefix="1" applyFont="1" applyFill="1" applyBorder="1" applyAlignment="1">
      <alignment horizontal="right" vertical="center"/>
    </xf>
    <xf numFmtId="0" fontId="13" fillId="0" borderId="6" xfId="0" quotePrefix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wrapText="1" shrinkToFi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180" fontId="13" fillId="0" borderId="6" xfId="0" applyNumberFormat="1" applyFont="1" applyBorder="1" applyAlignment="1">
      <alignment horizontal="center" vertical="center"/>
    </xf>
    <xf numFmtId="0" fontId="13" fillId="2" borderId="7" xfId="6" applyFont="1" applyFill="1" applyBorder="1" applyAlignment="1">
      <alignment horizontal="center" vertical="center"/>
    </xf>
    <xf numFmtId="57" fontId="13" fillId="0" borderId="6" xfId="3" applyNumberFormat="1" applyFont="1" applyFill="1" applyBorder="1" applyAlignment="1">
      <alignment horizontal="center" vertical="center"/>
    </xf>
    <xf numFmtId="0" fontId="13" fillId="0" borderId="6" xfId="6" applyFont="1" applyFill="1" applyBorder="1" applyAlignment="1">
      <alignment horizontal="center" vertical="center" shrinkToFit="1"/>
    </xf>
    <xf numFmtId="0" fontId="13" fillId="0" borderId="6" xfId="6" applyFont="1" applyFill="1" applyBorder="1" applyAlignment="1">
      <alignment vertical="center" wrapText="1" shrinkToFit="1"/>
    </xf>
    <xf numFmtId="0" fontId="13" fillId="0" borderId="6" xfId="3" applyFont="1" applyFill="1" applyBorder="1" applyAlignment="1">
      <alignment horizontal="center" vertical="center" wrapText="1"/>
    </xf>
    <xf numFmtId="0" fontId="13" fillId="0" borderId="6" xfId="3" quotePrefix="1" applyFont="1" applyFill="1" applyBorder="1" applyAlignment="1">
      <alignment horizontal="right" vertical="center"/>
    </xf>
    <xf numFmtId="0" fontId="13" fillId="0" borderId="6" xfId="3" quotePrefix="1" applyFont="1" applyFill="1" applyBorder="1" applyAlignment="1">
      <alignment horizontal="center" vertical="center"/>
    </xf>
    <xf numFmtId="0" fontId="13" fillId="0" borderId="6" xfId="6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vertical="center" shrinkToFit="1"/>
    </xf>
    <xf numFmtId="0" fontId="13" fillId="0" borderId="6" xfId="3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4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/>
    </xf>
    <xf numFmtId="0" fontId="13" fillId="0" borderId="3" xfId="0" applyFont="1" applyBorder="1" applyAlignment="1">
      <alignment vertical="center" shrinkToFit="1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 shrinkToFit="1"/>
    </xf>
    <xf numFmtId="0" fontId="14" fillId="0" borderId="0" xfId="0" applyFont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 shrinkToFit="1"/>
    </xf>
    <xf numFmtId="0" fontId="13" fillId="2" borderId="6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 shrinkToFit="1"/>
    </xf>
    <xf numFmtId="0" fontId="13" fillId="0" borderId="1" xfId="5" applyFont="1" applyFill="1" applyBorder="1" applyAlignment="1" applyProtection="1">
      <alignment vertical="center" shrinkToFit="1"/>
      <protection locked="0"/>
    </xf>
    <xf numFmtId="179" fontId="13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179" fontId="13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1" xfId="0" applyFont="1" applyFill="1" applyBorder="1" applyAlignment="1" applyProtection="1">
      <alignment horizontal="right" vertical="center" wrapText="1" shrinkToFit="1"/>
      <protection locked="0"/>
    </xf>
    <xf numFmtId="0" fontId="23" fillId="0" borderId="2" xfId="0" applyFont="1" applyFill="1" applyBorder="1" applyAlignment="1">
      <alignment horizontal="right" vertical="center" shrinkToFit="1"/>
    </xf>
    <xf numFmtId="0" fontId="23" fillId="0" borderId="0" xfId="0" applyFont="1" applyFill="1" applyAlignment="1">
      <alignment horizontal="right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2" xfId="0" applyFont="1" applyFill="1" applyBorder="1">
      <alignment vertical="center"/>
    </xf>
    <xf numFmtId="0" fontId="13" fillId="0" borderId="1" xfId="3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Alignment="1">
      <alignment horizontal="left" vertical="center"/>
    </xf>
    <xf numFmtId="178" fontId="13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3" fillId="0" borderId="1" xfId="0" quotePrefix="1" applyFont="1" applyFill="1" applyBorder="1" applyAlignment="1">
      <alignment vertical="center" shrinkToFit="1"/>
    </xf>
    <xf numFmtId="0" fontId="13" fillId="0" borderId="1" xfId="0" quotePrefix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>
      <alignment horizontal="right" vertical="center" shrinkToFit="1"/>
    </xf>
    <xf numFmtId="0" fontId="13" fillId="0" borderId="1" xfId="0" quotePrefix="1" applyFont="1" applyFill="1" applyBorder="1" applyAlignment="1">
      <alignment horizontal="center" vertical="center" shrinkToFit="1"/>
    </xf>
    <xf numFmtId="0" fontId="13" fillId="0" borderId="1" xfId="4" applyFont="1" applyFill="1" applyBorder="1" applyAlignment="1">
      <alignment horizontal="center" vertical="center" shrinkToFit="1"/>
    </xf>
    <xf numFmtId="0" fontId="13" fillId="0" borderId="1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vertical="center" wrapText="1" shrinkToFit="1"/>
    </xf>
    <xf numFmtId="0" fontId="13" fillId="0" borderId="1" xfId="4" applyFont="1" applyFill="1" applyBorder="1" applyAlignment="1">
      <alignment vertical="center" shrinkToFit="1"/>
    </xf>
    <xf numFmtId="0" fontId="13" fillId="0" borderId="1" xfId="4" applyFont="1" applyFill="1" applyBorder="1" applyAlignment="1">
      <alignment horizontal="right" vertical="center" shrinkToFit="1"/>
    </xf>
    <xf numFmtId="57" fontId="13" fillId="0" borderId="1" xfId="4" applyNumberFormat="1" applyFont="1" applyFill="1" applyBorder="1" applyAlignment="1">
      <alignment horizontal="center" vertical="center" shrinkToFit="1"/>
    </xf>
    <xf numFmtId="0" fontId="13" fillId="0" borderId="1" xfId="4" applyFont="1" applyFill="1" applyBorder="1" applyAlignment="1" applyProtection="1">
      <alignment horizontal="right" vertical="center" shrinkToFit="1"/>
      <protection locked="0"/>
    </xf>
    <xf numFmtId="0" fontId="13" fillId="0" borderId="1" xfId="4" applyFont="1" applyFill="1" applyBorder="1" applyAlignment="1" applyProtection="1">
      <alignment horizontal="center" vertical="center" shrinkToFit="1"/>
      <protection locked="0"/>
    </xf>
    <xf numFmtId="0" fontId="13" fillId="0" borderId="1" xfId="4" applyFont="1" applyFill="1" applyBorder="1" applyAlignment="1" applyProtection="1">
      <alignment horizontal="center" vertical="center"/>
      <protection locked="0"/>
    </xf>
    <xf numFmtId="0" fontId="13" fillId="0" borderId="1" xfId="4" applyFont="1" applyFill="1" applyBorder="1" applyAlignment="1" applyProtection="1">
      <alignment vertical="center" wrapText="1" shrinkToFit="1"/>
      <protection locked="0"/>
    </xf>
    <xf numFmtId="0" fontId="13" fillId="0" borderId="1" xfId="4" applyFont="1" applyFill="1" applyBorder="1" applyAlignment="1" applyProtection="1">
      <alignment vertical="center" shrinkToFit="1"/>
      <protection locked="0"/>
    </xf>
    <xf numFmtId="57" fontId="13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vertical="center" wrapText="1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left" vertical="center" shrinkToFit="1"/>
      <protection locked="0"/>
    </xf>
    <xf numFmtId="0" fontId="13" fillId="0" borderId="1" xfId="4" applyFont="1" applyFill="1" applyBorder="1">
      <alignment vertical="center"/>
    </xf>
    <xf numFmtId="0" fontId="13" fillId="0" borderId="1" xfId="0" applyFont="1" applyFill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57" fontId="13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177" fontId="13" fillId="0" borderId="1" xfId="0" applyNumberFormat="1" applyFont="1" applyFill="1" applyBorder="1" applyAlignment="1">
      <alignment horizontal="left" vertical="center" shrinkToFit="1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wrapText="1" shrinkToFit="1"/>
    </xf>
    <xf numFmtId="176" fontId="13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shrinkToFit="1"/>
    </xf>
    <xf numFmtId="0" fontId="13" fillId="0" borderId="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shrinkToFit="1"/>
    </xf>
    <xf numFmtId="0" fontId="13" fillId="0" borderId="4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176" fontId="14" fillId="0" borderId="0" xfId="0" applyNumberFormat="1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57" fontId="13" fillId="0" borderId="6" xfId="0" applyNumberFormat="1" applyFont="1" applyFill="1" applyBorder="1" applyAlignment="1">
      <alignment horizontal="center" vertical="center" wrapText="1" shrinkToFit="1"/>
    </xf>
    <xf numFmtId="57" fontId="13" fillId="0" borderId="1" xfId="0" applyNumberFormat="1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right" vertical="center" wrapText="1" shrinkToFit="1"/>
    </xf>
    <xf numFmtId="0" fontId="13" fillId="0" borderId="1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10" applyFont="1">
      <alignment vertical="center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21" fillId="0" borderId="0" xfId="6" applyFont="1" applyAlignment="1">
      <alignment vertical="center"/>
    </xf>
    <xf numFmtId="0" fontId="22" fillId="0" borderId="0" xfId="6" applyFont="1" applyAlignment="1">
      <alignment horizontal="center" vertical="center"/>
    </xf>
    <xf numFmtId="0" fontId="22" fillId="0" borderId="0" xfId="6" applyFont="1" applyAlignment="1">
      <alignment vertical="center"/>
    </xf>
    <xf numFmtId="0" fontId="14" fillId="0" borderId="0" xfId="6" applyFont="1">
      <alignment vertical="center"/>
    </xf>
    <xf numFmtId="0" fontId="13" fillId="0" borderId="0" xfId="6" applyFont="1" applyAlignment="1">
      <alignment horizontal="left" vertical="center"/>
    </xf>
    <xf numFmtId="0" fontId="13" fillId="0" borderId="0" xfId="6" applyFont="1" applyAlignment="1">
      <alignment horizontal="center" vertical="center"/>
    </xf>
    <xf numFmtId="0" fontId="13" fillId="0" borderId="0" xfId="6" applyFont="1">
      <alignment vertical="center"/>
    </xf>
    <xf numFmtId="0" fontId="13" fillId="0" borderId="0" xfId="6" applyFont="1" applyAlignment="1">
      <alignment vertical="center" wrapText="1"/>
    </xf>
    <xf numFmtId="0" fontId="13" fillId="0" borderId="0" xfId="6" applyFont="1" applyAlignment="1">
      <alignment horizontal="justify" vertical="center"/>
    </xf>
    <xf numFmtId="0" fontId="13" fillId="2" borderId="5" xfId="6" applyFont="1" applyFill="1" applyBorder="1" applyAlignment="1">
      <alignment horizontal="center" vertical="center"/>
    </xf>
    <xf numFmtId="0" fontId="13" fillId="2" borderId="5" xfId="6" applyFont="1" applyFill="1" applyBorder="1" applyAlignment="1">
      <alignment horizontal="center" vertical="center" wrapText="1" shrinkToFit="1"/>
    </xf>
    <xf numFmtId="0" fontId="13" fillId="2" borderId="5" xfId="6" applyFont="1" applyFill="1" applyBorder="1" applyAlignment="1">
      <alignment horizontal="center" vertical="center" wrapText="1"/>
    </xf>
    <xf numFmtId="0" fontId="13" fillId="2" borderId="10" xfId="6" applyFont="1" applyFill="1" applyBorder="1" applyAlignment="1">
      <alignment horizontal="center" vertical="center" wrapText="1"/>
    </xf>
    <xf numFmtId="0" fontId="13" fillId="2" borderId="10" xfId="6" applyFont="1" applyFill="1" applyBorder="1" applyAlignment="1">
      <alignment horizontal="center" vertical="center"/>
    </xf>
    <xf numFmtId="0" fontId="13" fillId="2" borderId="6" xfId="6" applyFont="1" applyFill="1" applyBorder="1" applyAlignment="1">
      <alignment vertical="center"/>
    </xf>
    <xf numFmtId="0" fontId="13" fillId="2" borderId="6" xfId="6" applyFont="1" applyFill="1" applyBorder="1" applyAlignment="1">
      <alignment vertical="center" shrinkToFit="1"/>
    </xf>
    <xf numFmtId="0" fontId="13" fillId="2" borderId="6" xfId="6" applyFont="1" applyFill="1" applyBorder="1" applyAlignment="1">
      <alignment vertical="center" wrapText="1"/>
    </xf>
    <xf numFmtId="0" fontId="13" fillId="2" borderId="12" xfId="6" applyFont="1" applyFill="1" applyBorder="1" applyAlignment="1">
      <alignment vertical="center" wrapText="1"/>
    </xf>
    <xf numFmtId="0" fontId="13" fillId="2" borderId="12" xfId="6" applyFont="1" applyFill="1" applyBorder="1" applyAlignment="1">
      <alignment vertical="center"/>
    </xf>
    <xf numFmtId="0" fontId="13" fillId="2" borderId="6" xfId="6" applyFont="1" applyFill="1" applyBorder="1" applyAlignment="1">
      <alignment vertical="center" wrapText="1" shrinkToFit="1"/>
    </xf>
    <xf numFmtId="0" fontId="14" fillId="0" borderId="0" xfId="3" applyFont="1" applyFill="1">
      <alignment vertical="center"/>
    </xf>
    <xf numFmtId="57" fontId="13" fillId="0" borderId="2" xfId="3" applyNumberFormat="1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vertical="center" shrinkToFit="1"/>
    </xf>
    <xf numFmtId="0" fontId="13" fillId="0" borderId="1" xfId="6" applyFont="1" applyFill="1" applyBorder="1" applyAlignment="1">
      <alignment horizontal="right" vertical="center"/>
    </xf>
    <xf numFmtId="0" fontId="14" fillId="0" borderId="0" xfId="6" applyFont="1" applyFill="1">
      <alignment vertical="center"/>
    </xf>
    <xf numFmtId="0" fontId="13" fillId="0" borderId="6" xfId="6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25" fillId="0" borderId="0" xfId="6" applyFont="1" applyFill="1">
      <alignment vertical="center"/>
    </xf>
    <xf numFmtId="0" fontId="13" fillId="0" borderId="9" xfId="3" quotePrefix="1" applyFont="1" applyFill="1" applyBorder="1" applyAlignment="1">
      <alignment horizontal="right" vertical="center"/>
    </xf>
    <xf numFmtId="0" fontId="13" fillId="0" borderId="9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horizontal="right" vertical="center" shrinkToFit="1"/>
    </xf>
    <xf numFmtId="176" fontId="13" fillId="0" borderId="0" xfId="6" applyNumberFormat="1" applyFont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" xfId="6" applyFont="1" applyBorder="1" applyAlignment="1">
      <alignment horizontal="left" vertical="center" shrinkToFit="1"/>
    </xf>
    <xf numFmtId="0" fontId="13" fillId="0" borderId="0" xfId="6" applyFont="1" applyBorder="1" applyAlignment="1">
      <alignment horizontal="left" vertical="center" shrinkToFit="1"/>
    </xf>
    <xf numFmtId="0" fontId="13" fillId="2" borderId="7" xfId="6" applyFont="1" applyFill="1" applyBorder="1" applyAlignment="1">
      <alignment horizontal="center" vertical="center" wrapText="1"/>
    </xf>
    <xf numFmtId="0" fontId="13" fillId="2" borderId="8" xfId="6" applyFont="1" applyFill="1" applyBorder="1" applyAlignment="1">
      <alignment horizontal="center" vertical="center" wrapText="1"/>
    </xf>
    <xf numFmtId="0" fontId="13" fillId="2" borderId="4" xfId="6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shrinkToFit="1"/>
    </xf>
    <xf numFmtId="176" fontId="14" fillId="0" borderId="0" xfId="0" applyNumberFormat="1" applyFont="1">
      <alignment vertical="center"/>
    </xf>
  </cellXfs>
  <cellStyles count="11">
    <cellStyle name="ハイパーリンク" xfId="1" builtinId="8"/>
    <cellStyle name="ハイパーリンク 2" xfId="7"/>
    <cellStyle name="ハイパーリンク 3" xfId="9"/>
    <cellStyle name="ハイパーリンク 4" xfId="10"/>
    <cellStyle name="桁区切り 2" xfId="2"/>
    <cellStyle name="桁区切り 2 2" xfId="8"/>
    <cellStyle name="標準" xfId="0" builtinId="0"/>
    <cellStyle name="標準 2" xfId="3"/>
    <cellStyle name="標準 3" xfId="4"/>
    <cellStyle name="標準 4" xfId="6"/>
    <cellStyle name="標準_Sheet1_13" xfId="5"/>
  </cellStyles>
  <dxfs count="1">
    <dxf>
      <fill>
        <patternFill patternType="gray125">
          <f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5"/>
  <sheetViews>
    <sheetView tabSelected="1" view="pageBreakPreview" zoomScaleNormal="85" zoomScaleSheetLayoutView="100" workbookViewId="0"/>
  </sheetViews>
  <sheetFormatPr defaultRowHeight="13.5" outlineLevelCol="1" x14ac:dyDescent="0.15"/>
  <cols>
    <col min="1" max="1" width="5.625" style="119" customWidth="1"/>
    <col min="2" max="2" width="11.875" style="119" customWidth="1"/>
    <col min="3" max="3" width="7.25" style="118" customWidth="1"/>
    <col min="4" max="6" width="7.25" style="119" customWidth="1"/>
    <col min="7" max="7" width="20.625" style="120" customWidth="1"/>
    <col min="8" max="8" width="29.375" style="120" customWidth="1"/>
    <col min="9" max="10" width="10.125" style="118" customWidth="1"/>
    <col min="11" max="11" width="36.625" style="120" customWidth="1"/>
    <col min="12" max="12" width="14.25" style="119" customWidth="1"/>
    <col min="13" max="15" width="6.125" style="118" customWidth="1" outlineLevel="1"/>
    <col min="16" max="18" width="6.125" style="118" customWidth="1"/>
    <col min="19" max="19" width="11.625" style="119" customWidth="1"/>
    <col min="20" max="16384" width="9" style="115"/>
  </cols>
  <sheetData>
    <row r="1" spans="1:20" ht="30" customHeight="1" x14ac:dyDescent="0.15">
      <c r="A1" s="113" t="s">
        <v>2997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20" ht="30" customHeight="1" x14ac:dyDescent="0.15">
      <c r="A2" s="116"/>
      <c r="B2" s="117"/>
      <c r="H2" s="121"/>
      <c r="I2" s="122"/>
      <c r="J2" s="122"/>
      <c r="M2" s="123"/>
      <c r="N2" s="123"/>
      <c r="O2" s="123"/>
      <c r="P2" s="123"/>
      <c r="Q2" s="123"/>
      <c r="R2" s="123"/>
      <c r="S2" s="123"/>
    </row>
    <row r="3" spans="1:20" ht="49.5" customHeight="1" x14ac:dyDescent="0.15">
      <c r="A3" s="124" t="s">
        <v>42</v>
      </c>
      <c r="B3" s="124" t="s">
        <v>1573</v>
      </c>
      <c r="C3" s="125" t="s">
        <v>553</v>
      </c>
      <c r="D3" s="81" t="s">
        <v>554</v>
      </c>
      <c r="E3" s="81" t="s">
        <v>555</v>
      </c>
      <c r="F3" s="81" t="s">
        <v>2930</v>
      </c>
      <c r="G3" s="81" t="s">
        <v>557</v>
      </c>
      <c r="H3" s="81" t="s">
        <v>2927</v>
      </c>
      <c r="I3" s="81" t="s">
        <v>71</v>
      </c>
      <c r="J3" s="81" t="s">
        <v>1222</v>
      </c>
      <c r="K3" s="81" t="s">
        <v>1</v>
      </c>
      <c r="L3" s="124" t="s">
        <v>41</v>
      </c>
      <c r="M3" s="237" t="s">
        <v>329</v>
      </c>
      <c r="N3" s="238"/>
      <c r="O3" s="239"/>
      <c r="P3" s="237" t="s">
        <v>328</v>
      </c>
      <c r="Q3" s="238"/>
      <c r="R3" s="239"/>
      <c r="S3" s="125" t="s">
        <v>556</v>
      </c>
      <c r="T3" s="126"/>
    </row>
    <row r="4" spans="1:20" ht="22.5" customHeight="1" x14ac:dyDescent="0.15">
      <c r="A4" s="127"/>
      <c r="B4" s="127"/>
      <c r="C4" s="128"/>
      <c r="D4" s="129"/>
      <c r="E4" s="129"/>
      <c r="F4" s="129"/>
      <c r="G4" s="129"/>
      <c r="H4" s="129"/>
      <c r="I4" s="129"/>
      <c r="J4" s="130"/>
      <c r="K4" s="129"/>
      <c r="L4" s="127"/>
      <c r="M4" s="27" t="s">
        <v>99</v>
      </c>
      <c r="N4" s="27" t="s">
        <v>100</v>
      </c>
      <c r="O4" s="27" t="s">
        <v>101</v>
      </c>
      <c r="P4" s="27" t="s">
        <v>99</v>
      </c>
      <c r="Q4" s="27" t="s">
        <v>100</v>
      </c>
      <c r="R4" s="27" t="s">
        <v>101</v>
      </c>
      <c r="S4" s="131"/>
    </row>
    <row r="5" spans="1:20" s="18" customFormat="1" ht="24.75" customHeight="1" x14ac:dyDescent="0.15">
      <c r="A5" s="12">
        <f>ROW()-4</f>
        <v>1</v>
      </c>
      <c r="B5" s="12" t="s">
        <v>1590</v>
      </c>
      <c r="C5" s="83" t="s">
        <v>102</v>
      </c>
      <c r="D5" s="83" t="s">
        <v>69</v>
      </c>
      <c r="E5" s="83" t="s">
        <v>69</v>
      </c>
      <c r="F5" s="83"/>
      <c r="G5" s="13" t="s">
        <v>558</v>
      </c>
      <c r="H5" s="4" t="s">
        <v>1591</v>
      </c>
      <c r="I5" s="83" t="s">
        <v>1592</v>
      </c>
      <c r="J5" s="14" t="s">
        <v>1572</v>
      </c>
      <c r="K5" s="13" t="s">
        <v>3639</v>
      </c>
      <c r="L5" s="83" t="s">
        <v>1593</v>
      </c>
      <c r="M5" s="15"/>
      <c r="N5" s="236">
        <v>30</v>
      </c>
      <c r="O5" s="236"/>
      <c r="P5" s="83"/>
      <c r="Q5" s="16">
        <v>8</v>
      </c>
      <c r="R5" s="16">
        <v>12</v>
      </c>
      <c r="S5" s="17">
        <v>28640</v>
      </c>
    </row>
    <row r="6" spans="1:20" s="18" customFormat="1" ht="24.75" customHeight="1" x14ac:dyDescent="0.15">
      <c r="A6" s="12">
        <f t="shared" ref="A6:A13" si="0">A5+1</f>
        <v>2</v>
      </c>
      <c r="B6" s="12" t="s">
        <v>1590</v>
      </c>
      <c r="C6" s="83" t="s">
        <v>102</v>
      </c>
      <c r="D6" s="83" t="s">
        <v>68</v>
      </c>
      <c r="E6" s="83" t="s">
        <v>68</v>
      </c>
      <c r="F6" s="83"/>
      <c r="G6" s="13" t="s">
        <v>1594</v>
      </c>
      <c r="H6" s="4" t="s">
        <v>1595</v>
      </c>
      <c r="I6" s="83" t="s">
        <v>1596</v>
      </c>
      <c r="J6" s="14" t="s">
        <v>1526</v>
      </c>
      <c r="K6" s="13" t="s">
        <v>2999</v>
      </c>
      <c r="L6" s="83" t="s">
        <v>1597</v>
      </c>
      <c r="M6" s="14"/>
      <c r="N6" s="14">
        <v>60</v>
      </c>
      <c r="O6" s="14">
        <v>30</v>
      </c>
      <c r="P6" s="14"/>
      <c r="Q6" s="14">
        <v>60</v>
      </c>
      <c r="R6" s="14">
        <v>30</v>
      </c>
      <c r="S6" s="17">
        <v>24563</v>
      </c>
    </row>
    <row r="7" spans="1:20" s="18" customFormat="1" ht="24.75" customHeight="1" x14ac:dyDescent="0.15">
      <c r="A7" s="12">
        <f t="shared" si="0"/>
        <v>3</v>
      </c>
      <c r="B7" s="12" t="s">
        <v>1590</v>
      </c>
      <c r="C7" s="83" t="s">
        <v>102</v>
      </c>
      <c r="D7" s="83" t="s">
        <v>69</v>
      </c>
      <c r="E7" s="83" t="s">
        <v>69</v>
      </c>
      <c r="F7" s="83"/>
      <c r="G7" s="13" t="s">
        <v>1598</v>
      </c>
      <c r="H7" s="4" t="s">
        <v>1599</v>
      </c>
      <c r="I7" s="83" t="s">
        <v>1600</v>
      </c>
      <c r="J7" s="14" t="s">
        <v>1526</v>
      </c>
      <c r="K7" s="13" t="s">
        <v>3000</v>
      </c>
      <c r="L7" s="83" t="s">
        <v>1601</v>
      </c>
      <c r="M7" s="14"/>
      <c r="N7" s="14">
        <v>30</v>
      </c>
      <c r="O7" s="14">
        <v>30</v>
      </c>
      <c r="P7" s="14"/>
      <c r="Q7" s="14">
        <v>30</v>
      </c>
      <c r="R7" s="14">
        <v>30</v>
      </c>
      <c r="S7" s="17">
        <v>24929</v>
      </c>
    </row>
    <row r="8" spans="1:20" s="18" customFormat="1" ht="24.75" customHeight="1" x14ac:dyDescent="0.15">
      <c r="A8" s="12">
        <f t="shared" si="0"/>
        <v>4</v>
      </c>
      <c r="B8" s="12" t="s">
        <v>1590</v>
      </c>
      <c r="C8" s="83" t="s">
        <v>102</v>
      </c>
      <c r="D8" s="83" t="s">
        <v>69</v>
      </c>
      <c r="E8" s="83" t="s">
        <v>69</v>
      </c>
      <c r="F8" s="83"/>
      <c r="G8" s="13" t="s">
        <v>1602</v>
      </c>
      <c r="H8" s="4" t="s">
        <v>1603</v>
      </c>
      <c r="I8" s="83" t="s">
        <v>1604</v>
      </c>
      <c r="J8" s="14" t="s">
        <v>1526</v>
      </c>
      <c r="K8" s="13" t="s">
        <v>3001</v>
      </c>
      <c r="L8" s="83" t="s">
        <v>1605</v>
      </c>
      <c r="M8" s="14"/>
      <c r="N8" s="14">
        <v>31</v>
      </c>
      <c r="O8" s="14">
        <v>29</v>
      </c>
      <c r="P8" s="14"/>
      <c r="Q8" s="14">
        <v>31</v>
      </c>
      <c r="R8" s="14">
        <v>29</v>
      </c>
      <c r="S8" s="17">
        <v>25354</v>
      </c>
    </row>
    <row r="9" spans="1:20" s="18" customFormat="1" ht="24.75" customHeight="1" x14ac:dyDescent="0.15">
      <c r="A9" s="12">
        <f t="shared" si="0"/>
        <v>5</v>
      </c>
      <c r="B9" s="12" t="s">
        <v>1590</v>
      </c>
      <c r="C9" s="83" t="s">
        <v>102</v>
      </c>
      <c r="D9" s="83" t="s">
        <v>69</v>
      </c>
      <c r="E9" s="83" t="s">
        <v>69</v>
      </c>
      <c r="F9" s="83"/>
      <c r="G9" s="13" t="s">
        <v>1606</v>
      </c>
      <c r="H9" s="4" t="s">
        <v>1607</v>
      </c>
      <c r="I9" s="83" t="s">
        <v>1608</v>
      </c>
      <c r="J9" s="14" t="s">
        <v>1526</v>
      </c>
      <c r="K9" s="13" t="s">
        <v>3002</v>
      </c>
      <c r="L9" s="83" t="s">
        <v>1609</v>
      </c>
      <c r="M9" s="14"/>
      <c r="N9" s="14">
        <v>43</v>
      </c>
      <c r="O9" s="14">
        <v>47</v>
      </c>
      <c r="P9" s="14"/>
      <c r="Q9" s="14">
        <v>43</v>
      </c>
      <c r="R9" s="14">
        <v>47</v>
      </c>
      <c r="S9" s="17">
        <v>26227</v>
      </c>
    </row>
    <row r="10" spans="1:20" s="18" customFormat="1" ht="24.75" customHeight="1" x14ac:dyDescent="0.15">
      <c r="A10" s="12">
        <f t="shared" si="0"/>
        <v>6</v>
      </c>
      <c r="B10" s="12" t="s">
        <v>1590</v>
      </c>
      <c r="C10" s="83" t="s">
        <v>102</v>
      </c>
      <c r="D10" s="83" t="s">
        <v>69</v>
      </c>
      <c r="E10" s="83" t="s">
        <v>69</v>
      </c>
      <c r="F10" s="83"/>
      <c r="G10" s="13" t="s">
        <v>1610</v>
      </c>
      <c r="H10" s="4" t="s">
        <v>1610</v>
      </c>
      <c r="I10" s="83" t="s">
        <v>1611</v>
      </c>
      <c r="J10" s="14" t="s">
        <v>1526</v>
      </c>
      <c r="K10" s="13" t="s">
        <v>3003</v>
      </c>
      <c r="L10" s="83" t="s">
        <v>1612</v>
      </c>
      <c r="M10" s="14"/>
      <c r="N10" s="14">
        <v>49</v>
      </c>
      <c r="O10" s="14">
        <v>41</v>
      </c>
      <c r="P10" s="14"/>
      <c r="Q10" s="14">
        <v>49</v>
      </c>
      <c r="R10" s="14">
        <v>41</v>
      </c>
      <c r="S10" s="17">
        <v>27332</v>
      </c>
    </row>
    <row r="11" spans="1:20" s="18" customFormat="1" ht="24.75" customHeight="1" x14ac:dyDescent="0.15">
      <c r="A11" s="12">
        <f t="shared" si="0"/>
        <v>7</v>
      </c>
      <c r="B11" s="12" t="s">
        <v>1590</v>
      </c>
      <c r="C11" s="83" t="s">
        <v>102</v>
      </c>
      <c r="D11" s="83" t="s">
        <v>69</v>
      </c>
      <c r="E11" s="83" t="s">
        <v>69</v>
      </c>
      <c r="F11" s="83"/>
      <c r="G11" s="13" t="s">
        <v>1613</v>
      </c>
      <c r="H11" s="4" t="s">
        <v>1613</v>
      </c>
      <c r="I11" s="83" t="s">
        <v>1614</v>
      </c>
      <c r="J11" s="14" t="s">
        <v>1526</v>
      </c>
      <c r="K11" s="13" t="s">
        <v>3004</v>
      </c>
      <c r="L11" s="83" t="s">
        <v>1615</v>
      </c>
      <c r="M11" s="14"/>
      <c r="N11" s="14">
        <v>29</v>
      </c>
      <c r="O11" s="14">
        <v>31</v>
      </c>
      <c r="P11" s="14"/>
      <c r="Q11" s="14">
        <v>29</v>
      </c>
      <c r="R11" s="14">
        <v>31</v>
      </c>
      <c r="S11" s="17">
        <v>27698</v>
      </c>
    </row>
    <row r="12" spans="1:20" s="18" customFormat="1" ht="24.75" customHeight="1" x14ac:dyDescent="0.15">
      <c r="A12" s="12">
        <f t="shared" si="0"/>
        <v>8</v>
      </c>
      <c r="B12" s="12" t="s">
        <v>1590</v>
      </c>
      <c r="C12" s="83" t="s">
        <v>102</v>
      </c>
      <c r="D12" s="83" t="s">
        <v>69</v>
      </c>
      <c r="E12" s="83" t="s">
        <v>69</v>
      </c>
      <c r="F12" s="83"/>
      <c r="G12" s="13" t="s">
        <v>1616</v>
      </c>
      <c r="H12" s="4" t="s">
        <v>1617</v>
      </c>
      <c r="I12" s="83" t="s">
        <v>1618</v>
      </c>
      <c r="J12" s="14" t="s">
        <v>1526</v>
      </c>
      <c r="K12" s="13" t="s">
        <v>3641</v>
      </c>
      <c r="L12" s="83" t="s">
        <v>1619</v>
      </c>
      <c r="M12" s="14"/>
      <c r="N12" s="14">
        <v>24</v>
      </c>
      <c r="O12" s="14">
        <v>36</v>
      </c>
      <c r="P12" s="14"/>
      <c r="Q12" s="14">
        <v>24</v>
      </c>
      <c r="R12" s="14">
        <v>36</v>
      </c>
      <c r="S12" s="17">
        <v>28021</v>
      </c>
    </row>
    <row r="13" spans="1:20" s="18" customFormat="1" ht="24.75" customHeight="1" x14ac:dyDescent="0.15">
      <c r="A13" s="12">
        <f t="shared" si="0"/>
        <v>9</v>
      </c>
      <c r="B13" s="12" t="s">
        <v>1590</v>
      </c>
      <c r="C13" s="83" t="s">
        <v>102</v>
      </c>
      <c r="D13" s="83" t="s">
        <v>69</v>
      </c>
      <c r="E13" s="83" t="s">
        <v>69</v>
      </c>
      <c r="F13" s="83"/>
      <c r="G13" s="13" t="s">
        <v>1620</v>
      </c>
      <c r="H13" s="4" t="s">
        <v>1621</v>
      </c>
      <c r="I13" s="83" t="s">
        <v>1622</v>
      </c>
      <c r="J13" s="14" t="s">
        <v>1526</v>
      </c>
      <c r="K13" s="13" t="s">
        <v>3005</v>
      </c>
      <c r="L13" s="83" t="s">
        <v>1623</v>
      </c>
      <c r="M13" s="14"/>
      <c r="N13" s="14">
        <v>47</v>
      </c>
      <c r="O13" s="14">
        <v>43</v>
      </c>
      <c r="P13" s="14"/>
      <c r="Q13" s="14">
        <v>47</v>
      </c>
      <c r="R13" s="14">
        <v>43</v>
      </c>
      <c r="S13" s="17">
        <v>28177</v>
      </c>
    </row>
    <row r="14" spans="1:20" s="18" customFormat="1" ht="24.75" customHeight="1" x14ac:dyDescent="0.15">
      <c r="A14" s="12">
        <f t="shared" ref="A14:A70" si="1">A13+1</f>
        <v>10</v>
      </c>
      <c r="B14" s="12" t="s">
        <v>1590</v>
      </c>
      <c r="C14" s="83" t="s">
        <v>102</v>
      </c>
      <c r="D14" s="83" t="s">
        <v>69</v>
      </c>
      <c r="E14" s="83" t="s">
        <v>69</v>
      </c>
      <c r="F14" s="83"/>
      <c r="G14" s="13" t="s">
        <v>1624</v>
      </c>
      <c r="H14" s="4" t="s">
        <v>1625</v>
      </c>
      <c r="I14" s="83" t="s">
        <v>1626</v>
      </c>
      <c r="J14" s="14" t="s">
        <v>1526</v>
      </c>
      <c r="K14" s="13" t="s">
        <v>3006</v>
      </c>
      <c r="L14" s="83" t="s">
        <v>1627</v>
      </c>
      <c r="M14" s="14"/>
      <c r="N14" s="14">
        <v>54</v>
      </c>
      <c r="O14" s="14">
        <v>36</v>
      </c>
      <c r="P14" s="14"/>
      <c r="Q14" s="14">
        <v>54</v>
      </c>
      <c r="R14" s="14">
        <v>36</v>
      </c>
      <c r="S14" s="17">
        <v>29312</v>
      </c>
    </row>
    <row r="15" spans="1:20" s="18" customFormat="1" ht="24.75" customHeight="1" x14ac:dyDescent="0.15">
      <c r="A15" s="12">
        <f t="shared" si="1"/>
        <v>11</v>
      </c>
      <c r="B15" s="12" t="s">
        <v>1590</v>
      </c>
      <c r="C15" s="83" t="s">
        <v>102</v>
      </c>
      <c r="D15" s="83" t="s">
        <v>69</v>
      </c>
      <c r="E15" s="83" t="s">
        <v>69</v>
      </c>
      <c r="F15" s="83"/>
      <c r="G15" s="13" t="s">
        <v>1628</v>
      </c>
      <c r="H15" s="4" t="s">
        <v>1629</v>
      </c>
      <c r="I15" s="83" t="s">
        <v>1630</v>
      </c>
      <c r="J15" s="14" t="s">
        <v>1526</v>
      </c>
      <c r="K15" s="13" t="s">
        <v>3007</v>
      </c>
      <c r="L15" s="83" t="s">
        <v>1631</v>
      </c>
      <c r="M15" s="14"/>
      <c r="N15" s="14">
        <v>36</v>
      </c>
      <c r="O15" s="14">
        <v>24</v>
      </c>
      <c r="P15" s="14"/>
      <c r="Q15" s="14">
        <v>36</v>
      </c>
      <c r="R15" s="14">
        <v>24</v>
      </c>
      <c r="S15" s="17">
        <v>29291</v>
      </c>
    </row>
    <row r="16" spans="1:20" s="18" customFormat="1" ht="24.75" customHeight="1" x14ac:dyDescent="0.15">
      <c r="A16" s="12">
        <f t="shared" ref="A16:A24" si="2">A15+1</f>
        <v>12</v>
      </c>
      <c r="B16" s="12" t="s">
        <v>1590</v>
      </c>
      <c r="C16" s="83" t="s">
        <v>102</v>
      </c>
      <c r="D16" s="83" t="s">
        <v>69</v>
      </c>
      <c r="E16" s="83" t="s">
        <v>69</v>
      </c>
      <c r="F16" s="83"/>
      <c r="G16" s="13" t="s">
        <v>1632</v>
      </c>
      <c r="H16" s="4" t="s">
        <v>1633</v>
      </c>
      <c r="I16" s="83" t="s">
        <v>1634</v>
      </c>
      <c r="J16" s="14" t="s">
        <v>1526</v>
      </c>
      <c r="K16" s="13" t="s">
        <v>3008</v>
      </c>
      <c r="L16" s="83" t="s">
        <v>1635</v>
      </c>
      <c r="M16" s="14"/>
      <c r="N16" s="14">
        <v>25</v>
      </c>
      <c r="O16" s="14">
        <v>35</v>
      </c>
      <c r="P16" s="14"/>
      <c r="Q16" s="14">
        <v>25</v>
      </c>
      <c r="R16" s="14">
        <v>35</v>
      </c>
      <c r="S16" s="17">
        <v>29312</v>
      </c>
    </row>
    <row r="17" spans="1:19" s="18" customFormat="1" ht="24.75" customHeight="1" x14ac:dyDescent="0.15">
      <c r="A17" s="12">
        <f t="shared" si="2"/>
        <v>13</v>
      </c>
      <c r="B17" s="12" t="s">
        <v>1590</v>
      </c>
      <c r="C17" s="83" t="s">
        <v>102</v>
      </c>
      <c r="D17" s="83" t="s">
        <v>69</v>
      </c>
      <c r="E17" s="83" t="s">
        <v>69</v>
      </c>
      <c r="F17" s="83"/>
      <c r="G17" s="13" t="s">
        <v>1636</v>
      </c>
      <c r="H17" s="4" t="s">
        <v>1637</v>
      </c>
      <c r="I17" s="83" t="s">
        <v>1638</v>
      </c>
      <c r="J17" s="14" t="s">
        <v>1526</v>
      </c>
      <c r="K17" s="13" t="s">
        <v>3009</v>
      </c>
      <c r="L17" s="83" t="s">
        <v>1639</v>
      </c>
      <c r="M17" s="14"/>
      <c r="N17" s="14">
        <v>31</v>
      </c>
      <c r="O17" s="14">
        <v>29</v>
      </c>
      <c r="P17" s="14"/>
      <c r="Q17" s="14">
        <v>31</v>
      </c>
      <c r="R17" s="14">
        <v>29</v>
      </c>
      <c r="S17" s="17">
        <v>29612</v>
      </c>
    </row>
    <row r="18" spans="1:19" s="18" customFormat="1" ht="24.75" customHeight="1" x14ac:dyDescent="0.15">
      <c r="A18" s="12">
        <f t="shared" si="2"/>
        <v>14</v>
      </c>
      <c r="B18" s="12" t="s">
        <v>1590</v>
      </c>
      <c r="C18" s="83" t="s">
        <v>102</v>
      </c>
      <c r="D18" s="83" t="s">
        <v>68</v>
      </c>
      <c r="E18" s="83" t="s">
        <v>68</v>
      </c>
      <c r="F18" s="83"/>
      <c r="G18" s="13" t="s">
        <v>34</v>
      </c>
      <c r="H18" s="4" t="s">
        <v>1640</v>
      </c>
      <c r="I18" s="83" t="s">
        <v>1641</v>
      </c>
      <c r="J18" s="14" t="s">
        <v>5810</v>
      </c>
      <c r="K18" s="13" t="s">
        <v>3010</v>
      </c>
      <c r="L18" s="84" t="s">
        <v>1642</v>
      </c>
      <c r="M18" s="19"/>
      <c r="N18" s="19">
        <v>100</v>
      </c>
      <c r="O18" s="19">
        <v>50</v>
      </c>
      <c r="P18" s="19"/>
      <c r="Q18" s="19">
        <v>100</v>
      </c>
      <c r="R18" s="14">
        <v>50</v>
      </c>
      <c r="S18" s="17">
        <v>42461</v>
      </c>
    </row>
    <row r="19" spans="1:19" s="18" customFormat="1" ht="24.75" customHeight="1" x14ac:dyDescent="0.15">
      <c r="A19" s="12">
        <f t="shared" si="2"/>
        <v>15</v>
      </c>
      <c r="B19" s="12" t="s">
        <v>1590</v>
      </c>
      <c r="C19" s="83" t="s">
        <v>102</v>
      </c>
      <c r="D19" s="83" t="s">
        <v>68</v>
      </c>
      <c r="E19" s="83" t="s">
        <v>68</v>
      </c>
      <c r="F19" s="83"/>
      <c r="G19" s="13" t="s">
        <v>1643</v>
      </c>
      <c r="H19" s="4" t="s">
        <v>1644</v>
      </c>
      <c r="I19" s="83" t="s">
        <v>1645</v>
      </c>
      <c r="J19" s="14" t="s">
        <v>1527</v>
      </c>
      <c r="K19" s="13" t="s">
        <v>3640</v>
      </c>
      <c r="L19" s="83" t="s">
        <v>1646</v>
      </c>
      <c r="M19" s="14"/>
      <c r="N19" s="14">
        <v>82</v>
      </c>
      <c r="O19" s="14">
        <v>38</v>
      </c>
      <c r="P19" s="14"/>
      <c r="Q19" s="14">
        <v>72</v>
      </c>
      <c r="R19" s="14">
        <v>38</v>
      </c>
      <c r="S19" s="17">
        <v>24108</v>
      </c>
    </row>
    <row r="20" spans="1:19" s="18" customFormat="1" ht="24.75" customHeight="1" x14ac:dyDescent="0.15">
      <c r="A20" s="12">
        <f t="shared" si="2"/>
        <v>16</v>
      </c>
      <c r="B20" s="12" t="s">
        <v>1590</v>
      </c>
      <c r="C20" s="83" t="s">
        <v>102</v>
      </c>
      <c r="D20" s="83" t="s">
        <v>68</v>
      </c>
      <c r="E20" s="83" t="s">
        <v>68</v>
      </c>
      <c r="F20" s="83"/>
      <c r="G20" s="13" t="s">
        <v>1647</v>
      </c>
      <c r="H20" s="4" t="s">
        <v>1648</v>
      </c>
      <c r="I20" s="83" t="s">
        <v>1649</v>
      </c>
      <c r="J20" s="14" t="s">
        <v>1650</v>
      </c>
      <c r="K20" s="13" t="s">
        <v>3645</v>
      </c>
      <c r="L20" s="83" t="s">
        <v>1651</v>
      </c>
      <c r="M20" s="14"/>
      <c r="N20" s="14">
        <v>60</v>
      </c>
      <c r="O20" s="14">
        <v>30</v>
      </c>
      <c r="P20" s="14"/>
      <c r="Q20" s="14">
        <v>60</v>
      </c>
      <c r="R20" s="14">
        <v>30</v>
      </c>
      <c r="S20" s="17">
        <v>27465</v>
      </c>
    </row>
    <row r="21" spans="1:19" s="18" customFormat="1" ht="24.75" customHeight="1" x14ac:dyDescent="0.15">
      <c r="A21" s="12">
        <f t="shared" si="2"/>
        <v>17</v>
      </c>
      <c r="B21" s="12" t="s">
        <v>1590</v>
      </c>
      <c r="C21" s="83" t="s">
        <v>102</v>
      </c>
      <c r="D21" s="83" t="s">
        <v>68</v>
      </c>
      <c r="E21" s="83" t="s">
        <v>68</v>
      </c>
      <c r="F21" s="83"/>
      <c r="G21" s="13" t="s">
        <v>1647</v>
      </c>
      <c r="H21" s="4" t="s">
        <v>1652</v>
      </c>
      <c r="I21" s="83" t="s">
        <v>1653</v>
      </c>
      <c r="J21" s="14" t="s">
        <v>1650</v>
      </c>
      <c r="K21" s="13" t="s">
        <v>3011</v>
      </c>
      <c r="L21" s="83" t="s">
        <v>1654</v>
      </c>
      <c r="M21" s="14"/>
      <c r="N21" s="14">
        <v>15</v>
      </c>
      <c r="O21" s="14">
        <v>30</v>
      </c>
      <c r="P21" s="14"/>
      <c r="Q21" s="14">
        <v>15</v>
      </c>
      <c r="R21" s="14">
        <v>30</v>
      </c>
      <c r="S21" s="17">
        <v>27465</v>
      </c>
    </row>
    <row r="22" spans="1:19" s="18" customFormat="1" ht="24.75" customHeight="1" x14ac:dyDescent="0.15">
      <c r="A22" s="12">
        <f t="shared" si="2"/>
        <v>18</v>
      </c>
      <c r="B22" s="12" t="s">
        <v>1590</v>
      </c>
      <c r="C22" s="83" t="s">
        <v>102</v>
      </c>
      <c r="D22" s="83" t="s">
        <v>68</v>
      </c>
      <c r="E22" s="83" t="s">
        <v>68</v>
      </c>
      <c r="F22" s="83"/>
      <c r="G22" s="13" t="s">
        <v>1655</v>
      </c>
      <c r="H22" s="4" t="s">
        <v>1656</v>
      </c>
      <c r="I22" s="83" t="s">
        <v>1657</v>
      </c>
      <c r="J22" s="14" t="s">
        <v>1458</v>
      </c>
      <c r="K22" s="13" t="s">
        <v>3012</v>
      </c>
      <c r="L22" s="83" t="s">
        <v>1658</v>
      </c>
      <c r="M22" s="14"/>
      <c r="N22" s="14">
        <v>20</v>
      </c>
      <c r="O22" s="14">
        <v>25</v>
      </c>
      <c r="P22" s="14"/>
      <c r="Q22" s="14">
        <v>20</v>
      </c>
      <c r="R22" s="14">
        <v>25</v>
      </c>
      <c r="S22" s="17">
        <v>31413</v>
      </c>
    </row>
    <row r="23" spans="1:19" s="18" customFormat="1" ht="24.75" customHeight="1" x14ac:dyDescent="0.15">
      <c r="A23" s="12">
        <f t="shared" si="2"/>
        <v>19</v>
      </c>
      <c r="B23" s="12" t="s">
        <v>1590</v>
      </c>
      <c r="C23" s="83" t="s">
        <v>102</v>
      </c>
      <c r="D23" s="83" t="s">
        <v>68</v>
      </c>
      <c r="E23" s="83" t="s">
        <v>68</v>
      </c>
      <c r="F23" s="83"/>
      <c r="G23" s="13" t="s">
        <v>1659</v>
      </c>
      <c r="H23" s="4" t="s">
        <v>1660</v>
      </c>
      <c r="I23" s="83" t="s">
        <v>1661</v>
      </c>
      <c r="J23" s="14" t="s">
        <v>1662</v>
      </c>
      <c r="K23" s="13" t="s">
        <v>3013</v>
      </c>
      <c r="L23" s="83" t="s">
        <v>1663</v>
      </c>
      <c r="M23" s="14"/>
      <c r="N23" s="14">
        <v>50</v>
      </c>
      <c r="O23" s="14">
        <v>40</v>
      </c>
      <c r="P23" s="14"/>
      <c r="Q23" s="14">
        <v>50</v>
      </c>
      <c r="R23" s="14">
        <v>40</v>
      </c>
      <c r="S23" s="17">
        <v>24563</v>
      </c>
    </row>
    <row r="24" spans="1:19" s="18" customFormat="1" ht="24.75" customHeight="1" x14ac:dyDescent="0.15">
      <c r="A24" s="12">
        <f t="shared" si="2"/>
        <v>20</v>
      </c>
      <c r="B24" s="12" t="s">
        <v>1590</v>
      </c>
      <c r="C24" s="83" t="s">
        <v>102</v>
      </c>
      <c r="D24" s="83" t="s">
        <v>69</v>
      </c>
      <c r="E24" s="83" t="s">
        <v>69</v>
      </c>
      <c r="F24" s="83"/>
      <c r="G24" s="13" t="s">
        <v>1664</v>
      </c>
      <c r="H24" s="4" t="s">
        <v>1665</v>
      </c>
      <c r="I24" s="83" t="s">
        <v>1666</v>
      </c>
      <c r="J24" s="14" t="s">
        <v>1662</v>
      </c>
      <c r="K24" s="13" t="s">
        <v>3014</v>
      </c>
      <c r="L24" s="83" t="s">
        <v>1667</v>
      </c>
      <c r="M24" s="14"/>
      <c r="N24" s="14">
        <v>52</v>
      </c>
      <c r="O24" s="14">
        <v>38</v>
      </c>
      <c r="P24" s="14"/>
      <c r="Q24" s="14">
        <v>52</v>
      </c>
      <c r="R24" s="14">
        <v>38</v>
      </c>
      <c r="S24" s="17">
        <v>41730</v>
      </c>
    </row>
    <row r="25" spans="1:19" s="18" customFormat="1" ht="24.75" customHeight="1" x14ac:dyDescent="0.15">
      <c r="A25" s="12">
        <f t="shared" si="1"/>
        <v>21</v>
      </c>
      <c r="B25" s="12" t="s">
        <v>1590</v>
      </c>
      <c r="C25" s="83" t="s">
        <v>102</v>
      </c>
      <c r="D25" s="83" t="s">
        <v>69</v>
      </c>
      <c r="E25" s="83" t="s">
        <v>69</v>
      </c>
      <c r="F25" s="83"/>
      <c r="G25" s="13" t="s">
        <v>1664</v>
      </c>
      <c r="H25" s="4" t="s">
        <v>1668</v>
      </c>
      <c r="I25" s="83" t="s">
        <v>1669</v>
      </c>
      <c r="J25" s="14" t="s">
        <v>1662</v>
      </c>
      <c r="K25" s="13" t="s">
        <v>3015</v>
      </c>
      <c r="L25" s="83" t="s">
        <v>1670</v>
      </c>
      <c r="M25" s="14"/>
      <c r="N25" s="14">
        <v>30</v>
      </c>
      <c r="O25" s="14">
        <v>30</v>
      </c>
      <c r="P25" s="14"/>
      <c r="Q25" s="14">
        <v>30</v>
      </c>
      <c r="R25" s="14">
        <v>30</v>
      </c>
      <c r="S25" s="17">
        <v>41730</v>
      </c>
    </row>
    <row r="26" spans="1:19" s="18" customFormat="1" ht="24.75" customHeight="1" x14ac:dyDescent="0.15">
      <c r="A26" s="12">
        <f t="shared" si="1"/>
        <v>22</v>
      </c>
      <c r="B26" s="12" t="s">
        <v>1590</v>
      </c>
      <c r="C26" s="83" t="s">
        <v>102</v>
      </c>
      <c r="D26" s="83" t="s">
        <v>69</v>
      </c>
      <c r="E26" s="83" t="s">
        <v>69</v>
      </c>
      <c r="F26" s="83"/>
      <c r="G26" s="13" t="s">
        <v>1664</v>
      </c>
      <c r="H26" s="4" t="s">
        <v>1671</v>
      </c>
      <c r="I26" s="83" t="s">
        <v>1672</v>
      </c>
      <c r="J26" s="14" t="s">
        <v>1662</v>
      </c>
      <c r="K26" s="13" t="s">
        <v>3016</v>
      </c>
      <c r="L26" s="83" t="s">
        <v>1673</v>
      </c>
      <c r="M26" s="14"/>
      <c r="N26" s="14">
        <v>45</v>
      </c>
      <c r="O26" s="14">
        <v>45</v>
      </c>
      <c r="P26" s="14"/>
      <c r="Q26" s="14">
        <v>45</v>
      </c>
      <c r="R26" s="14">
        <v>45</v>
      </c>
      <c r="S26" s="17">
        <v>43922</v>
      </c>
    </row>
    <row r="27" spans="1:19" s="18" customFormat="1" ht="24.75" customHeight="1" x14ac:dyDescent="0.15">
      <c r="A27" s="12">
        <f t="shared" si="1"/>
        <v>23</v>
      </c>
      <c r="B27" s="12" t="s">
        <v>1590</v>
      </c>
      <c r="C27" s="83" t="s">
        <v>102</v>
      </c>
      <c r="D27" s="83" t="s">
        <v>69</v>
      </c>
      <c r="E27" s="83" t="s">
        <v>69</v>
      </c>
      <c r="F27" s="83"/>
      <c r="G27" s="13" t="s">
        <v>1664</v>
      </c>
      <c r="H27" s="4" t="s">
        <v>1674</v>
      </c>
      <c r="I27" s="83" t="s">
        <v>1675</v>
      </c>
      <c r="J27" s="14" t="s">
        <v>1662</v>
      </c>
      <c r="K27" s="13" t="s">
        <v>3017</v>
      </c>
      <c r="L27" s="83" t="s">
        <v>1676</v>
      </c>
      <c r="M27" s="14"/>
      <c r="N27" s="14">
        <v>70</v>
      </c>
      <c r="O27" s="14">
        <v>60</v>
      </c>
      <c r="P27" s="14"/>
      <c r="Q27" s="14">
        <v>70</v>
      </c>
      <c r="R27" s="14">
        <v>60</v>
      </c>
      <c r="S27" s="17">
        <v>41730</v>
      </c>
    </row>
    <row r="28" spans="1:19" s="18" customFormat="1" ht="24.75" customHeight="1" x14ac:dyDescent="0.15">
      <c r="A28" s="12">
        <f t="shared" si="1"/>
        <v>24</v>
      </c>
      <c r="B28" s="12" t="s">
        <v>1590</v>
      </c>
      <c r="C28" s="83" t="s">
        <v>102</v>
      </c>
      <c r="D28" s="83" t="s">
        <v>68</v>
      </c>
      <c r="E28" s="83" t="s">
        <v>68</v>
      </c>
      <c r="F28" s="83"/>
      <c r="G28" s="13" t="s">
        <v>1677</v>
      </c>
      <c r="H28" s="4" t="s">
        <v>1678</v>
      </c>
      <c r="I28" s="83" t="s">
        <v>1679</v>
      </c>
      <c r="J28" s="14" t="s">
        <v>1680</v>
      </c>
      <c r="K28" s="13" t="s">
        <v>3018</v>
      </c>
      <c r="L28" s="83" t="s">
        <v>1681</v>
      </c>
      <c r="M28" s="14"/>
      <c r="N28" s="14">
        <v>58</v>
      </c>
      <c r="O28" s="14">
        <v>32</v>
      </c>
      <c r="P28" s="14"/>
      <c r="Q28" s="14">
        <v>58</v>
      </c>
      <c r="R28" s="14">
        <v>32</v>
      </c>
      <c r="S28" s="17">
        <v>26299</v>
      </c>
    </row>
    <row r="29" spans="1:19" s="18" customFormat="1" ht="24.75" customHeight="1" x14ac:dyDescent="0.15">
      <c r="A29" s="12">
        <f t="shared" si="1"/>
        <v>25</v>
      </c>
      <c r="B29" s="12" t="s">
        <v>1590</v>
      </c>
      <c r="C29" s="83" t="s">
        <v>102</v>
      </c>
      <c r="D29" s="83" t="s">
        <v>68</v>
      </c>
      <c r="E29" s="83" t="s">
        <v>68</v>
      </c>
      <c r="F29" s="83"/>
      <c r="G29" s="13" t="s">
        <v>1677</v>
      </c>
      <c r="H29" s="4" t="s">
        <v>1682</v>
      </c>
      <c r="I29" s="83" t="s">
        <v>1683</v>
      </c>
      <c r="J29" s="14" t="s">
        <v>1680</v>
      </c>
      <c r="K29" s="13" t="s">
        <v>3019</v>
      </c>
      <c r="L29" s="83" t="s">
        <v>1684</v>
      </c>
      <c r="M29" s="14"/>
      <c r="N29" s="14">
        <v>58</v>
      </c>
      <c r="O29" s="14">
        <v>32</v>
      </c>
      <c r="P29" s="14"/>
      <c r="Q29" s="14">
        <v>58</v>
      </c>
      <c r="R29" s="14">
        <v>32</v>
      </c>
      <c r="S29" s="17">
        <v>26299</v>
      </c>
    </row>
    <row r="30" spans="1:19" s="18" customFormat="1" ht="24.75" customHeight="1" x14ac:dyDescent="0.15">
      <c r="A30" s="12">
        <f t="shared" si="1"/>
        <v>26</v>
      </c>
      <c r="B30" s="12" t="s">
        <v>1590</v>
      </c>
      <c r="C30" s="83" t="s">
        <v>102</v>
      </c>
      <c r="D30" s="83" t="s">
        <v>68</v>
      </c>
      <c r="E30" s="83" t="s">
        <v>68</v>
      </c>
      <c r="F30" s="83"/>
      <c r="G30" s="13" t="s">
        <v>1677</v>
      </c>
      <c r="H30" s="4" t="s">
        <v>1685</v>
      </c>
      <c r="I30" s="83" t="s">
        <v>1686</v>
      </c>
      <c r="J30" s="14" t="s">
        <v>1680</v>
      </c>
      <c r="K30" s="13" t="s">
        <v>3020</v>
      </c>
      <c r="L30" s="83" t="s">
        <v>1687</v>
      </c>
      <c r="M30" s="14"/>
      <c r="N30" s="14">
        <v>45</v>
      </c>
      <c r="O30" s="14">
        <v>15</v>
      </c>
      <c r="P30" s="14"/>
      <c r="Q30" s="14">
        <v>45</v>
      </c>
      <c r="R30" s="14">
        <v>15</v>
      </c>
      <c r="S30" s="17">
        <v>30313</v>
      </c>
    </row>
    <row r="31" spans="1:19" s="18" customFormat="1" ht="24.75" customHeight="1" x14ac:dyDescent="0.15">
      <c r="A31" s="12">
        <f t="shared" si="1"/>
        <v>27</v>
      </c>
      <c r="B31" s="12" t="s">
        <v>1590</v>
      </c>
      <c r="C31" s="83" t="s">
        <v>102</v>
      </c>
      <c r="D31" s="20" t="s">
        <v>813</v>
      </c>
      <c r="E31" s="20" t="s">
        <v>813</v>
      </c>
      <c r="F31" s="20" t="s">
        <v>3643</v>
      </c>
      <c r="G31" s="13" t="s">
        <v>3644</v>
      </c>
      <c r="H31" s="4" t="s">
        <v>1688</v>
      </c>
      <c r="I31" s="83" t="s">
        <v>1689</v>
      </c>
      <c r="J31" s="14" t="s">
        <v>1540</v>
      </c>
      <c r="K31" s="13" t="s">
        <v>3021</v>
      </c>
      <c r="L31" s="83" t="s">
        <v>1690</v>
      </c>
      <c r="M31" s="14"/>
      <c r="N31" s="14">
        <v>68</v>
      </c>
      <c r="O31" s="14">
        <v>32</v>
      </c>
      <c r="P31" s="14"/>
      <c r="Q31" s="14">
        <v>55</v>
      </c>
      <c r="R31" s="14">
        <v>35</v>
      </c>
      <c r="S31" s="17">
        <v>43922</v>
      </c>
    </row>
    <row r="32" spans="1:19" s="18" customFormat="1" ht="24.75" customHeight="1" x14ac:dyDescent="0.15">
      <c r="A32" s="12">
        <f t="shared" si="1"/>
        <v>28</v>
      </c>
      <c r="B32" s="12" t="s">
        <v>1590</v>
      </c>
      <c r="C32" s="83" t="s">
        <v>102</v>
      </c>
      <c r="D32" s="20" t="s">
        <v>813</v>
      </c>
      <c r="E32" s="20" t="s">
        <v>813</v>
      </c>
      <c r="F32" s="20" t="s">
        <v>3643</v>
      </c>
      <c r="G32" s="13" t="s">
        <v>3644</v>
      </c>
      <c r="H32" s="4" t="s">
        <v>1691</v>
      </c>
      <c r="I32" s="83" t="s">
        <v>1692</v>
      </c>
      <c r="J32" s="14" t="s">
        <v>1540</v>
      </c>
      <c r="K32" s="13" t="s">
        <v>3022</v>
      </c>
      <c r="L32" s="83" t="s">
        <v>1693</v>
      </c>
      <c r="M32" s="14"/>
      <c r="N32" s="14">
        <v>12</v>
      </c>
      <c r="O32" s="14">
        <v>8</v>
      </c>
      <c r="P32" s="14"/>
      <c r="Q32" s="14">
        <v>12</v>
      </c>
      <c r="R32" s="14">
        <v>8</v>
      </c>
      <c r="S32" s="17">
        <v>43922</v>
      </c>
    </row>
    <row r="33" spans="1:22" s="18" customFormat="1" ht="24.75" customHeight="1" x14ac:dyDescent="0.15">
      <c r="A33" s="12">
        <f t="shared" si="1"/>
        <v>29</v>
      </c>
      <c r="B33" s="12" t="s">
        <v>1590</v>
      </c>
      <c r="C33" s="83" t="s">
        <v>102</v>
      </c>
      <c r="D33" s="83" t="s">
        <v>69</v>
      </c>
      <c r="E33" s="83" t="s">
        <v>69</v>
      </c>
      <c r="F33" s="83"/>
      <c r="G33" s="13" t="s">
        <v>1694</v>
      </c>
      <c r="H33" s="4" t="s">
        <v>1695</v>
      </c>
      <c r="I33" s="83" t="s">
        <v>1696</v>
      </c>
      <c r="J33" s="14" t="s">
        <v>1540</v>
      </c>
      <c r="K33" s="13" t="s">
        <v>3023</v>
      </c>
      <c r="L33" s="83" t="s">
        <v>1697</v>
      </c>
      <c r="M33" s="14"/>
      <c r="N33" s="14">
        <v>36</v>
      </c>
      <c r="O33" s="14">
        <v>24</v>
      </c>
      <c r="P33" s="14"/>
      <c r="Q33" s="14">
        <v>30</v>
      </c>
      <c r="R33" s="14">
        <v>20</v>
      </c>
      <c r="S33" s="17">
        <v>28156</v>
      </c>
    </row>
    <row r="34" spans="1:22" s="18" customFormat="1" ht="24.75" customHeight="1" x14ac:dyDescent="0.15">
      <c r="A34" s="12">
        <f t="shared" si="1"/>
        <v>30</v>
      </c>
      <c r="B34" s="12" t="s">
        <v>1590</v>
      </c>
      <c r="C34" s="83" t="s">
        <v>102</v>
      </c>
      <c r="D34" s="83" t="s">
        <v>69</v>
      </c>
      <c r="E34" s="83" t="s">
        <v>69</v>
      </c>
      <c r="F34" s="83"/>
      <c r="G34" s="13" t="s">
        <v>1698</v>
      </c>
      <c r="H34" s="4" t="s">
        <v>1699</v>
      </c>
      <c r="I34" s="83" t="s">
        <v>1700</v>
      </c>
      <c r="J34" s="14" t="s">
        <v>1540</v>
      </c>
      <c r="K34" s="13" t="s">
        <v>3024</v>
      </c>
      <c r="L34" s="83" t="s">
        <v>1701</v>
      </c>
      <c r="M34" s="14"/>
      <c r="N34" s="14">
        <v>37</v>
      </c>
      <c r="O34" s="14">
        <v>33</v>
      </c>
      <c r="P34" s="14"/>
      <c r="Q34" s="13">
        <v>33</v>
      </c>
      <c r="R34" s="13">
        <v>27</v>
      </c>
      <c r="S34" s="17">
        <v>30041</v>
      </c>
    </row>
    <row r="35" spans="1:22" s="18" customFormat="1" ht="24.75" customHeight="1" x14ac:dyDescent="0.15">
      <c r="A35" s="12">
        <f t="shared" si="1"/>
        <v>31</v>
      </c>
      <c r="B35" s="12" t="s">
        <v>1590</v>
      </c>
      <c r="C35" s="83" t="s">
        <v>102</v>
      </c>
      <c r="D35" s="83" t="s">
        <v>69</v>
      </c>
      <c r="E35" s="83" t="s">
        <v>69</v>
      </c>
      <c r="F35" s="83"/>
      <c r="G35" s="13" t="s">
        <v>1698</v>
      </c>
      <c r="H35" s="4" t="s">
        <v>1702</v>
      </c>
      <c r="I35" s="83" t="s">
        <v>1703</v>
      </c>
      <c r="J35" s="14" t="s">
        <v>1540</v>
      </c>
      <c r="K35" s="13" t="s">
        <v>3025</v>
      </c>
      <c r="L35" s="83" t="s">
        <v>1704</v>
      </c>
      <c r="M35" s="14"/>
      <c r="N35" s="14">
        <v>20</v>
      </c>
      <c r="O35" s="14">
        <v>10</v>
      </c>
      <c r="P35" s="14"/>
      <c r="Q35" s="14">
        <v>20</v>
      </c>
      <c r="R35" s="14">
        <v>10</v>
      </c>
      <c r="S35" s="17">
        <v>30404</v>
      </c>
    </row>
    <row r="36" spans="1:22" s="18" customFormat="1" ht="24.75" customHeight="1" x14ac:dyDescent="0.15">
      <c r="A36" s="12">
        <f t="shared" si="1"/>
        <v>32</v>
      </c>
      <c r="B36" s="12" t="s">
        <v>1590</v>
      </c>
      <c r="C36" s="83" t="s">
        <v>102</v>
      </c>
      <c r="D36" s="83" t="s">
        <v>69</v>
      </c>
      <c r="E36" s="83" t="s">
        <v>69</v>
      </c>
      <c r="F36" s="83"/>
      <c r="G36" s="13" t="s">
        <v>436</v>
      </c>
      <c r="H36" s="4" t="s">
        <v>1705</v>
      </c>
      <c r="I36" s="83" t="s">
        <v>1706</v>
      </c>
      <c r="J36" s="14" t="s">
        <v>1528</v>
      </c>
      <c r="K36" s="13" t="s">
        <v>3026</v>
      </c>
      <c r="L36" s="83" t="s">
        <v>1707</v>
      </c>
      <c r="M36" s="14"/>
      <c r="N36" s="14">
        <v>43</v>
      </c>
      <c r="O36" s="14">
        <v>27</v>
      </c>
      <c r="P36" s="14"/>
      <c r="Q36" s="14">
        <v>43</v>
      </c>
      <c r="R36" s="14">
        <v>27</v>
      </c>
      <c r="S36" s="17">
        <v>39163</v>
      </c>
    </row>
    <row r="37" spans="1:22" s="18" customFormat="1" ht="24.75" customHeight="1" x14ac:dyDescent="0.15">
      <c r="A37" s="12">
        <f t="shared" si="1"/>
        <v>33</v>
      </c>
      <c r="B37" s="12" t="s">
        <v>1590</v>
      </c>
      <c r="C37" s="83" t="s">
        <v>102</v>
      </c>
      <c r="D37" s="83" t="s">
        <v>67</v>
      </c>
      <c r="E37" s="83" t="s">
        <v>67</v>
      </c>
      <c r="F37" s="83"/>
      <c r="G37" s="13" t="s">
        <v>434</v>
      </c>
      <c r="H37" s="4" t="s">
        <v>1708</v>
      </c>
      <c r="I37" s="83" t="s">
        <v>1709</v>
      </c>
      <c r="J37" s="14" t="s">
        <v>1459</v>
      </c>
      <c r="K37" s="13" t="s">
        <v>3027</v>
      </c>
      <c r="L37" s="83" t="s">
        <v>1710</v>
      </c>
      <c r="M37" s="14"/>
      <c r="N37" s="14">
        <v>20</v>
      </c>
      <c r="O37" s="14">
        <v>15</v>
      </c>
      <c r="P37" s="14"/>
      <c r="Q37" s="14">
        <v>20</v>
      </c>
      <c r="R37" s="14">
        <v>15</v>
      </c>
      <c r="S37" s="17">
        <v>43922</v>
      </c>
    </row>
    <row r="38" spans="1:22" s="18" customFormat="1" ht="24.75" customHeight="1" x14ac:dyDescent="0.15">
      <c r="A38" s="12">
        <f t="shared" si="1"/>
        <v>34</v>
      </c>
      <c r="B38" s="12" t="s">
        <v>1590</v>
      </c>
      <c r="C38" s="83" t="s">
        <v>102</v>
      </c>
      <c r="D38" s="83" t="s">
        <v>72</v>
      </c>
      <c r="E38" s="83" t="s">
        <v>72</v>
      </c>
      <c r="F38" s="83"/>
      <c r="G38" s="13" t="s">
        <v>1711</v>
      </c>
      <c r="H38" s="4" t="s">
        <v>1712</v>
      </c>
      <c r="I38" s="83" t="s">
        <v>1713</v>
      </c>
      <c r="J38" s="14" t="s">
        <v>1529</v>
      </c>
      <c r="K38" s="13" t="s">
        <v>3028</v>
      </c>
      <c r="L38" s="83" t="s">
        <v>1714</v>
      </c>
      <c r="M38" s="14"/>
      <c r="N38" s="14">
        <v>90</v>
      </c>
      <c r="O38" s="14">
        <v>60</v>
      </c>
      <c r="P38" s="14"/>
      <c r="Q38" s="14">
        <v>90</v>
      </c>
      <c r="R38" s="14">
        <v>60</v>
      </c>
      <c r="S38" s="17">
        <v>27120</v>
      </c>
    </row>
    <row r="39" spans="1:22" s="18" customFormat="1" ht="24.75" customHeight="1" x14ac:dyDescent="0.15">
      <c r="A39" s="12">
        <f t="shared" si="1"/>
        <v>35</v>
      </c>
      <c r="B39" s="12" t="s">
        <v>1590</v>
      </c>
      <c r="C39" s="83" t="s">
        <v>102</v>
      </c>
      <c r="D39" s="83" t="s">
        <v>67</v>
      </c>
      <c r="E39" s="83" t="s">
        <v>67</v>
      </c>
      <c r="F39" s="83"/>
      <c r="G39" s="13" t="s">
        <v>566</v>
      </c>
      <c r="H39" s="4" t="s">
        <v>1715</v>
      </c>
      <c r="I39" s="83" t="s">
        <v>1716</v>
      </c>
      <c r="J39" s="14" t="s">
        <v>1460</v>
      </c>
      <c r="K39" s="13" t="s">
        <v>3029</v>
      </c>
      <c r="L39" s="83" t="s">
        <v>1717</v>
      </c>
      <c r="M39" s="14"/>
      <c r="N39" s="14">
        <v>34</v>
      </c>
      <c r="O39" s="14">
        <v>26</v>
      </c>
      <c r="P39" s="14"/>
      <c r="Q39" s="14">
        <v>13</v>
      </c>
      <c r="R39" s="14">
        <v>7</v>
      </c>
      <c r="S39" s="17">
        <v>41730</v>
      </c>
    </row>
    <row r="40" spans="1:22" s="18" customFormat="1" ht="24.75" customHeight="1" x14ac:dyDescent="0.15">
      <c r="A40" s="12">
        <f t="shared" si="1"/>
        <v>36</v>
      </c>
      <c r="B40" s="12" t="s">
        <v>1590</v>
      </c>
      <c r="C40" s="83" t="s">
        <v>102</v>
      </c>
      <c r="D40" s="83" t="s">
        <v>72</v>
      </c>
      <c r="E40" s="83" t="s">
        <v>67</v>
      </c>
      <c r="F40" s="83"/>
      <c r="G40" s="13" t="s">
        <v>1718</v>
      </c>
      <c r="H40" s="4" t="s">
        <v>1719</v>
      </c>
      <c r="I40" s="83" t="s">
        <v>1720</v>
      </c>
      <c r="J40" s="14" t="s">
        <v>1721</v>
      </c>
      <c r="K40" s="13" t="s">
        <v>3030</v>
      </c>
      <c r="L40" s="83" t="s">
        <v>1722</v>
      </c>
      <c r="M40" s="14"/>
      <c r="N40" s="14">
        <v>72</v>
      </c>
      <c r="O40" s="14">
        <v>38</v>
      </c>
      <c r="P40" s="14"/>
      <c r="Q40" s="14">
        <v>72</v>
      </c>
      <c r="R40" s="14">
        <v>38</v>
      </c>
      <c r="S40" s="17">
        <v>28216</v>
      </c>
    </row>
    <row r="41" spans="1:22" s="21" customFormat="1" ht="24.75" customHeight="1" x14ac:dyDescent="0.15">
      <c r="A41" s="12">
        <f t="shared" si="1"/>
        <v>37</v>
      </c>
      <c r="B41" s="12" t="s">
        <v>1590</v>
      </c>
      <c r="C41" s="83" t="s">
        <v>863</v>
      </c>
      <c r="D41" s="83" t="s">
        <v>68</v>
      </c>
      <c r="E41" s="83" t="s">
        <v>68</v>
      </c>
      <c r="F41" s="83"/>
      <c r="G41" s="13" t="s">
        <v>1723</v>
      </c>
      <c r="H41" s="4" t="s">
        <v>1724</v>
      </c>
      <c r="I41" s="83" t="s">
        <v>1725</v>
      </c>
      <c r="J41" s="14" t="s">
        <v>1461</v>
      </c>
      <c r="K41" s="13" t="s">
        <v>3031</v>
      </c>
      <c r="L41" s="83" t="s">
        <v>1726</v>
      </c>
      <c r="M41" s="29"/>
      <c r="N41" s="19">
        <v>72</v>
      </c>
      <c r="O41" s="19">
        <v>48</v>
      </c>
      <c r="P41" s="19"/>
      <c r="Q41" s="19">
        <v>72</v>
      </c>
      <c r="R41" s="19">
        <v>48</v>
      </c>
      <c r="S41" s="17">
        <v>28514</v>
      </c>
      <c r="V41" s="18"/>
    </row>
    <row r="42" spans="1:22" s="21" customFormat="1" ht="24.75" customHeight="1" x14ac:dyDescent="0.15">
      <c r="A42" s="12">
        <f t="shared" si="1"/>
        <v>38</v>
      </c>
      <c r="B42" s="12" t="s">
        <v>1590</v>
      </c>
      <c r="C42" s="83" t="s">
        <v>863</v>
      </c>
      <c r="D42" s="83" t="s">
        <v>69</v>
      </c>
      <c r="E42" s="83" t="s">
        <v>69</v>
      </c>
      <c r="F42" s="83"/>
      <c r="G42" s="13" t="s">
        <v>1727</v>
      </c>
      <c r="H42" s="4" t="s">
        <v>1728</v>
      </c>
      <c r="I42" s="83" t="s">
        <v>1729</v>
      </c>
      <c r="J42" s="14" t="s">
        <v>1461</v>
      </c>
      <c r="K42" s="13" t="s">
        <v>3032</v>
      </c>
      <c r="L42" s="83" t="s">
        <v>1730</v>
      </c>
      <c r="M42" s="19"/>
      <c r="N42" s="19">
        <v>60</v>
      </c>
      <c r="O42" s="19">
        <v>30</v>
      </c>
      <c r="P42" s="19"/>
      <c r="Q42" s="19">
        <v>60</v>
      </c>
      <c r="R42" s="19">
        <v>30</v>
      </c>
      <c r="S42" s="17">
        <v>25477</v>
      </c>
      <c r="V42" s="18"/>
    </row>
    <row r="43" spans="1:22" s="21" customFormat="1" ht="24.75" customHeight="1" x14ac:dyDescent="0.15">
      <c r="A43" s="12">
        <f t="shared" si="1"/>
        <v>39</v>
      </c>
      <c r="B43" s="12" t="s">
        <v>1590</v>
      </c>
      <c r="C43" s="83" t="s">
        <v>863</v>
      </c>
      <c r="D43" s="83" t="s">
        <v>68</v>
      </c>
      <c r="E43" s="83" t="s">
        <v>69</v>
      </c>
      <c r="F43" s="83"/>
      <c r="G43" s="13" t="s">
        <v>1731</v>
      </c>
      <c r="H43" s="4" t="s">
        <v>1613</v>
      </c>
      <c r="I43" s="83" t="s">
        <v>1732</v>
      </c>
      <c r="J43" s="14" t="s">
        <v>1461</v>
      </c>
      <c r="K43" s="13" t="s">
        <v>3033</v>
      </c>
      <c r="L43" s="83" t="s">
        <v>1733</v>
      </c>
      <c r="M43" s="19"/>
      <c r="N43" s="19">
        <v>63</v>
      </c>
      <c r="O43" s="19">
        <v>27</v>
      </c>
      <c r="P43" s="19"/>
      <c r="Q43" s="19">
        <v>63</v>
      </c>
      <c r="R43" s="19">
        <v>27</v>
      </c>
      <c r="S43" s="17">
        <v>24381</v>
      </c>
      <c r="V43" s="18"/>
    </row>
    <row r="44" spans="1:22" s="21" customFormat="1" ht="24.75" customHeight="1" x14ac:dyDescent="0.15">
      <c r="A44" s="12">
        <f t="shared" si="1"/>
        <v>40</v>
      </c>
      <c r="B44" s="12" t="s">
        <v>1590</v>
      </c>
      <c r="C44" s="83" t="s">
        <v>863</v>
      </c>
      <c r="D44" s="83" t="s">
        <v>69</v>
      </c>
      <c r="E44" s="83" t="s">
        <v>69</v>
      </c>
      <c r="F44" s="83"/>
      <c r="G44" s="13" t="s">
        <v>1734</v>
      </c>
      <c r="H44" s="4" t="s">
        <v>1735</v>
      </c>
      <c r="I44" s="83" t="s">
        <v>1736</v>
      </c>
      <c r="J44" s="14" t="s">
        <v>1461</v>
      </c>
      <c r="K44" s="13" t="s">
        <v>3034</v>
      </c>
      <c r="L44" s="83" t="s">
        <v>1737</v>
      </c>
      <c r="M44" s="29"/>
      <c r="N44" s="19">
        <v>76</v>
      </c>
      <c r="O44" s="19">
        <v>44</v>
      </c>
      <c r="P44" s="19"/>
      <c r="Q44" s="19">
        <v>76</v>
      </c>
      <c r="R44" s="19">
        <v>44</v>
      </c>
      <c r="S44" s="17">
        <v>27851</v>
      </c>
      <c r="V44" s="18"/>
    </row>
    <row r="45" spans="1:22" s="21" customFormat="1" ht="24.75" customHeight="1" x14ac:dyDescent="0.15">
      <c r="A45" s="12">
        <f t="shared" si="1"/>
        <v>41</v>
      </c>
      <c r="B45" s="12" t="s">
        <v>1590</v>
      </c>
      <c r="C45" s="83" t="s">
        <v>863</v>
      </c>
      <c r="D45" s="83" t="s">
        <v>69</v>
      </c>
      <c r="E45" s="83" t="s">
        <v>69</v>
      </c>
      <c r="F45" s="83"/>
      <c r="G45" s="13" t="s">
        <v>1731</v>
      </c>
      <c r="H45" s="4" t="s">
        <v>1738</v>
      </c>
      <c r="I45" s="83" t="s">
        <v>1739</v>
      </c>
      <c r="J45" s="14" t="s">
        <v>1461</v>
      </c>
      <c r="K45" s="13" t="s">
        <v>3035</v>
      </c>
      <c r="L45" s="83" t="s">
        <v>1740</v>
      </c>
      <c r="M45" s="19"/>
      <c r="N45" s="19">
        <v>69</v>
      </c>
      <c r="O45" s="19">
        <v>51</v>
      </c>
      <c r="P45" s="19"/>
      <c r="Q45" s="19">
        <v>69</v>
      </c>
      <c r="R45" s="19">
        <v>51</v>
      </c>
      <c r="S45" s="17">
        <v>29676</v>
      </c>
      <c r="V45" s="18"/>
    </row>
    <row r="46" spans="1:22" s="21" customFormat="1" ht="24.75" customHeight="1" x14ac:dyDescent="0.15">
      <c r="A46" s="12">
        <f t="shared" si="1"/>
        <v>42</v>
      </c>
      <c r="B46" s="12" t="s">
        <v>1590</v>
      </c>
      <c r="C46" s="83" t="s">
        <v>863</v>
      </c>
      <c r="D46" s="83" t="s">
        <v>68</v>
      </c>
      <c r="E46" s="83" t="s">
        <v>68</v>
      </c>
      <c r="F46" s="83"/>
      <c r="G46" s="13" t="s">
        <v>1723</v>
      </c>
      <c r="H46" s="4" t="s">
        <v>1741</v>
      </c>
      <c r="I46" s="83" t="s">
        <v>1742</v>
      </c>
      <c r="J46" s="14" t="s">
        <v>1461</v>
      </c>
      <c r="K46" s="13" t="s">
        <v>3036</v>
      </c>
      <c r="L46" s="83" t="s">
        <v>1743</v>
      </c>
      <c r="M46" s="29"/>
      <c r="N46" s="19">
        <v>86</v>
      </c>
      <c r="O46" s="19">
        <v>64</v>
      </c>
      <c r="P46" s="19"/>
      <c r="Q46" s="19">
        <v>86</v>
      </c>
      <c r="R46" s="19">
        <v>64</v>
      </c>
      <c r="S46" s="17">
        <v>42675</v>
      </c>
      <c r="V46" s="18"/>
    </row>
    <row r="47" spans="1:22" s="21" customFormat="1" ht="24.75" customHeight="1" x14ac:dyDescent="0.15">
      <c r="A47" s="12">
        <f t="shared" si="1"/>
        <v>43</v>
      </c>
      <c r="B47" s="12" t="s">
        <v>1590</v>
      </c>
      <c r="C47" s="83" t="s">
        <v>863</v>
      </c>
      <c r="D47" s="83" t="s">
        <v>69</v>
      </c>
      <c r="E47" s="83" t="s">
        <v>69</v>
      </c>
      <c r="F47" s="83"/>
      <c r="G47" s="13" t="s">
        <v>1744</v>
      </c>
      <c r="H47" s="4" t="s">
        <v>1745</v>
      </c>
      <c r="I47" s="83" t="s">
        <v>1746</v>
      </c>
      <c r="J47" s="14" t="s">
        <v>1461</v>
      </c>
      <c r="K47" s="13" t="s">
        <v>3037</v>
      </c>
      <c r="L47" s="83" t="s">
        <v>1747</v>
      </c>
      <c r="M47" s="19"/>
      <c r="N47" s="19">
        <v>30</v>
      </c>
      <c r="O47" s="19">
        <v>10</v>
      </c>
      <c r="P47" s="19"/>
      <c r="Q47" s="19">
        <v>26</v>
      </c>
      <c r="R47" s="19">
        <v>14</v>
      </c>
      <c r="S47" s="17">
        <v>43556</v>
      </c>
      <c r="V47" s="18"/>
    </row>
    <row r="48" spans="1:22" s="21" customFormat="1" ht="24.75" customHeight="1" x14ac:dyDescent="0.15">
      <c r="A48" s="12">
        <f t="shared" si="1"/>
        <v>44</v>
      </c>
      <c r="B48" s="12" t="s">
        <v>1590</v>
      </c>
      <c r="C48" s="83" t="s">
        <v>863</v>
      </c>
      <c r="D48" s="83" t="s">
        <v>1089</v>
      </c>
      <c r="E48" s="83" t="s">
        <v>1089</v>
      </c>
      <c r="F48" s="83"/>
      <c r="G48" s="13" t="s">
        <v>1748</v>
      </c>
      <c r="H48" s="4" t="s">
        <v>1749</v>
      </c>
      <c r="I48" s="83" t="s">
        <v>1750</v>
      </c>
      <c r="J48" s="14" t="s">
        <v>1461</v>
      </c>
      <c r="K48" s="13" t="s">
        <v>3038</v>
      </c>
      <c r="L48" s="83" t="s">
        <v>1751</v>
      </c>
      <c r="M48" s="19"/>
      <c r="N48" s="19">
        <v>45</v>
      </c>
      <c r="O48" s="19">
        <v>25</v>
      </c>
      <c r="P48" s="19"/>
      <c r="Q48" s="19">
        <v>45</v>
      </c>
      <c r="R48" s="19">
        <v>25</v>
      </c>
      <c r="S48" s="17">
        <v>43556</v>
      </c>
      <c r="V48" s="18"/>
    </row>
    <row r="49" spans="1:22" s="21" customFormat="1" ht="24.75" customHeight="1" x14ac:dyDescent="0.15">
      <c r="A49" s="12">
        <f t="shared" si="1"/>
        <v>45</v>
      </c>
      <c r="B49" s="12" t="s">
        <v>1590</v>
      </c>
      <c r="C49" s="83" t="s">
        <v>863</v>
      </c>
      <c r="D49" s="83" t="s">
        <v>1089</v>
      </c>
      <c r="E49" s="83" t="s">
        <v>1089</v>
      </c>
      <c r="F49" s="83"/>
      <c r="G49" s="13" t="s">
        <v>1752</v>
      </c>
      <c r="H49" s="4" t="s">
        <v>1753</v>
      </c>
      <c r="I49" s="83" t="s">
        <v>1754</v>
      </c>
      <c r="J49" s="14" t="s">
        <v>1461</v>
      </c>
      <c r="K49" s="13" t="s">
        <v>3039</v>
      </c>
      <c r="L49" s="83" t="s">
        <v>1755</v>
      </c>
      <c r="M49" s="19"/>
      <c r="N49" s="19">
        <v>22</v>
      </c>
      <c r="O49" s="19">
        <v>18</v>
      </c>
      <c r="P49" s="19"/>
      <c r="Q49" s="19">
        <v>22</v>
      </c>
      <c r="R49" s="19">
        <v>18</v>
      </c>
      <c r="S49" s="17">
        <v>43556</v>
      </c>
      <c r="V49" s="18"/>
    </row>
    <row r="50" spans="1:22" s="21" customFormat="1" ht="24.75" customHeight="1" x14ac:dyDescent="0.15">
      <c r="A50" s="12">
        <f t="shared" si="1"/>
        <v>46</v>
      </c>
      <c r="B50" s="12" t="s">
        <v>1590</v>
      </c>
      <c r="C50" s="83" t="s">
        <v>863</v>
      </c>
      <c r="D50" s="83" t="s">
        <v>1089</v>
      </c>
      <c r="E50" s="83" t="s">
        <v>1089</v>
      </c>
      <c r="F50" s="83"/>
      <c r="G50" s="13" t="s">
        <v>1752</v>
      </c>
      <c r="H50" s="4" t="s">
        <v>1756</v>
      </c>
      <c r="I50" s="83" t="s">
        <v>1757</v>
      </c>
      <c r="J50" s="14" t="s">
        <v>1461</v>
      </c>
      <c r="K50" s="13" t="s">
        <v>3040</v>
      </c>
      <c r="L50" s="83" t="s">
        <v>1758</v>
      </c>
      <c r="M50" s="19"/>
      <c r="N50" s="19">
        <v>21</v>
      </c>
      <c r="O50" s="19">
        <v>19</v>
      </c>
      <c r="P50" s="19"/>
      <c r="Q50" s="19">
        <v>21</v>
      </c>
      <c r="R50" s="19">
        <v>19</v>
      </c>
      <c r="S50" s="17">
        <v>44287</v>
      </c>
      <c r="V50" s="18"/>
    </row>
    <row r="51" spans="1:22" s="21" customFormat="1" ht="24.75" customHeight="1" x14ac:dyDescent="0.15">
      <c r="A51" s="12">
        <f t="shared" si="1"/>
        <v>47</v>
      </c>
      <c r="B51" s="12" t="s">
        <v>1590</v>
      </c>
      <c r="C51" s="83" t="s">
        <v>863</v>
      </c>
      <c r="D51" s="83" t="s">
        <v>1759</v>
      </c>
      <c r="E51" s="83" t="s">
        <v>1759</v>
      </c>
      <c r="F51" s="83"/>
      <c r="G51" s="13" t="s">
        <v>1760</v>
      </c>
      <c r="H51" s="4" t="s">
        <v>1761</v>
      </c>
      <c r="I51" s="83" t="s">
        <v>1757</v>
      </c>
      <c r="J51" s="14" t="s">
        <v>1461</v>
      </c>
      <c r="K51" s="13" t="s">
        <v>3041</v>
      </c>
      <c r="L51" s="83" t="s">
        <v>1762</v>
      </c>
      <c r="M51" s="29"/>
      <c r="N51" s="19">
        <v>24</v>
      </c>
      <c r="O51" s="19">
        <v>16</v>
      </c>
      <c r="P51" s="19"/>
      <c r="Q51" s="19">
        <v>24</v>
      </c>
      <c r="R51" s="19">
        <v>16</v>
      </c>
      <c r="S51" s="17">
        <v>44287</v>
      </c>
      <c r="V51" s="18"/>
    </row>
    <row r="52" spans="1:22" s="21" customFormat="1" ht="24.75" customHeight="1" x14ac:dyDescent="0.15">
      <c r="A52" s="12">
        <f t="shared" si="1"/>
        <v>48</v>
      </c>
      <c r="B52" s="12" t="s">
        <v>1590</v>
      </c>
      <c r="C52" s="83" t="s">
        <v>863</v>
      </c>
      <c r="D52" s="83" t="s">
        <v>69</v>
      </c>
      <c r="E52" s="83" t="s">
        <v>69</v>
      </c>
      <c r="F52" s="83"/>
      <c r="G52" s="13" t="s">
        <v>1763</v>
      </c>
      <c r="H52" s="4" t="s">
        <v>1764</v>
      </c>
      <c r="I52" s="83" t="s">
        <v>1765</v>
      </c>
      <c r="J52" s="14" t="s">
        <v>1461</v>
      </c>
      <c r="K52" s="13" t="s">
        <v>3042</v>
      </c>
      <c r="L52" s="83" t="s">
        <v>1766</v>
      </c>
      <c r="M52" s="44"/>
      <c r="N52" s="19">
        <v>49</v>
      </c>
      <c r="O52" s="19">
        <v>21</v>
      </c>
      <c r="P52" s="19"/>
      <c r="Q52" s="19">
        <v>49</v>
      </c>
      <c r="R52" s="19">
        <v>21</v>
      </c>
      <c r="S52" s="17">
        <v>44501</v>
      </c>
      <c r="V52" s="18"/>
    </row>
    <row r="53" spans="1:22" s="21" customFormat="1" ht="24.75" customHeight="1" x14ac:dyDescent="0.15">
      <c r="A53" s="12">
        <f t="shared" si="1"/>
        <v>49</v>
      </c>
      <c r="B53" s="12" t="s">
        <v>1590</v>
      </c>
      <c r="C53" s="83" t="s">
        <v>863</v>
      </c>
      <c r="D53" s="83" t="s">
        <v>1089</v>
      </c>
      <c r="E53" s="83" t="s">
        <v>1089</v>
      </c>
      <c r="F53" s="83"/>
      <c r="G53" s="13" t="s">
        <v>1767</v>
      </c>
      <c r="H53" s="4" t="s">
        <v>1768</v>
      </c>
      <c r="I53" s="83" t="s">
        <v>1769</v>
      </c>
      <c r="J53" s="14" t="s">
        <v>1461</v>
      </c>
      <c r="K53" s="13" t="s">
        <v>3043</v>
      </c>
      <c r="L53" s="83" t="s">
        <v>1770</v>
      </c>
      <c r="M53" s="44"/>
      <c r="N53" s="19">
        <v>56</v>
      </c>
      <c r="O53" s="19">
        <v>34</v>
      </c>
      <c r="P53" s="19"/>
      <c r="Q53" s="19">
        <v>56</v>
      </c>
      <c r="R53" s="19">
        <v>34</v>
      </c>
      <c r="S53" s="17">
        <v>44652</v>
      </c>
      <c r="V53" s="18"/>
    </row>
    <row r="54" spans="1:22" s="21" customFormat="1" ht="24.75" customHeight="1" x14ac:dyDescent="0.15">
      <c r="A54" s="12">
        <f t="shared" si="1"/>
        <v>50</v>
      </c>
      <c r="B54" s="12" t="s">
        <v>1590</v>
      </c>
      <c r="C54" s="83" t="s">
        <v>863</v>
      </c>
      <c r="D54" s="83" t="s">
        <v>69</v>
      </c>
      <c r="E54" s="83" t="s">
        <v>69</v>
      </c>
      <c r="F54" s="83"/>
      <c r="G54" s="13" t="s">
        <v>1771</v>
      </c>
      <c r="H54" s="4" t="s">
        <v>1772</v>
      </c>
      <c r="I54" s="83" t="s">
        <v>1773</v>
      </c>
      <c r="J54" s="14" t="s">
        <v>1461</v>
      </c>
      <c r="K54" s="13" t="s">
        <v>3044</v>
      </c>
      <c r="L54" s="83" t="s">
        <v>1774</v>
      </c>
      <c r="M54" s="29"/>
      <c r="N54" s="19">
        <v>24</v>
      </c>
      <c r="O54" s="19">
        <v>16</v>
      </c>
      <c r="P54" s="19"/>
      <c r="Q54" s="19">
        <v>24</v>
      </c>
      <c r="R54" s="19">
        <v>16</v>
      </c>
      <c r="S54" s="17">
        <v>44652</v>
      </c>
      <c r="V54" s="18"/>
    </row>
    <row r="55" spans="1:22" s="21" customFormat="1" ht="24.75" customHeight="1" x14ac:dyDescent="0.15">
      <c r="A55" s="12">
        <f t="shared" si="1"/>
        <v>51</v>
      </c>
      <c r="B55" s="12" t="s">
        <v>1590</v>
      </c>
      <c r="C55" s="83" t="s">
        <v>863</v>
      </c>
      <c r="D55" s="83" t="s">
        <v>1089</v>
      </c>
      <c r="E55" s="83" t="s">
        <v>1089</v>
      </c>
      <c r="F55" s="83"/>
      <c r="G55" s="13" t="s">
        <v>1775</v>
      </c>
      <c r="H55" s="4" t="s">
        <v>1776</v>
      </c>
      <c r="I55" s="83" t="s">
        <v>1777</v>
      </c>
      <c r="J55" s="14" t="s">
        <v>1461</v>
      </c>
      <c r="K55" s="13" t="s">
        <v>3045</v>
      </c>
      <c r="L55" s="83" t="s">
        <v>1778</v>
      </c>
      <c r="M55" s="29"/>
      <c r="N55" s="19">
        <v>24</v>
      </c>
      <c r="O55" s="19">
        <v>16</v>
      </c>
      <c r="P55" s="19"/>
      <c r="Q55" s="19">
        <v>24</v>
      </c>
      <c r="R55" s="19">
        <v>16</v>
      </c>
      <c r="S55" s="17">
        <v>44652</v>
      </c>
      <c r="V55" s="18"/>
    </row>
    <row r="56" spans="1:22" s="21" customFormat="1" ht="24.75" customHeight="1" x14ac:dyDescent="0.15">
      <c r="A56" s="12">
        <f t="shared" si="1"/>
        <v>52</v>
      </c>
      <c r="B56" s="12" t="s">
        <v>1590</v>
      </c>
      <c r="C56" s="83" t="s">
        <v>863</v>
      </c>
      <c r="D56" s="83" t="s">
        <v>1089</v>
      </c>
      <c r="E56" s="83" t="s">
        <v>1089</v>
      </c>
      <c r="F56" s="83"/>
      <c r="G56" s="13" t="s">
        <v>1779</v>
      </c>
      <c r="H56" s="4" t="s">
        <v>1780</v>
      </c>
      <c r="I56" s="83" t="s">
        <v>1781</v>
      </c>
      <c r="J56" s="14" t="s">
        <v>1461</v>
      </c>
      <c r="K56" s="13" t="s">
        <v>3046</v>
      </c>
      <c r="L56" s="83" t="s">
        <v>1782</v>
      </c>
      <c r="M56" s="29"/>
      <c r="N56" s="19">
        <v>39</v>
      </c>
      <c r="O56" s="19">
        <v>21</v>
      </c>
      <c r="P56" s="19"/>
      <c r="Q56" s="19">
        <v>39</v>
      </c>
      <c r="R56" s="19">
        <v>21</v>
      </c>
      <c r="S56" s="17">
        <v>44652</v>
      </c>
      <c r="V56" s="18"/>
    </row>
    <row r="57" spans="1:22" s="21" customFormat="1" ht="24.75" customHeight="1" x14ac:dyDescent="0.15">
      <c r="A57" s="12">
        <f t="shared" si="1"/>
        <v>53</v>
      </c>
      <c r="B57" s="12" t="s">
        <v>1590</v>
      </c>
      <c r="C57" s="83" t="s">
        <v>863</v>
      </c>
      <c r="D57" s="83" t="s">
        <v>69</v>
      </c>
      <c r="E57" s="83" t="s">
        <v>69</v>
      </c>
      <c r="F57" s="83"/>
      <c r="G57" s="13" t="s">
        <v>928</v>
      </c>
      <c r="H57" s="4" t="s">
        <v>1783</v>
      </c>
      <c r="I57" s="83" t="s">
        <v>930</v>
      </c>
      <c r="J57" s="14" t="s">
        <v>1462</v>
      </c>
      <c r="K57" s="13" t="s">
        <v>3047</v>
      </c>
      <c r="L57" s="83" t="s">
        <v>1784</v>
      </c>
      <c r="M57" s="19"/>
      <c r="N57" s="19">
        <v>0</v>
      </c>
      <c r="O57" s="19">
        <v>45</v>
      </c>
      <c r="P57" s="19"/>
      <c r="Q57" s="19">
        <v>0</v>
      </c>
      <c r="R57" s="19">
        <v>45</v>
      </c>
      <c r="S57" s="17">
        <v>42826</v>
      </c>
      <c r="V57" s="18"/>
    </row>
    <row r="58" spans="1:22" s="21" customFormat="1" ht="24.75" customHeight="1" x14ac:dyDescent="0.15">
      <c r="A58" s="12">
        <f t="shared" si="1"/>
        <v>54</v>
      </c>
      <c r="B58" s="12" t="s">
        <v>1590</v>
      </c>
      <c r="C58" s="83" t="s">
        <v>863</v>
      </c>
      <c r="D58" s="83" t="s">
        <v>813</v>
      </c>
      <c r="E58" s="83" t="s">
        <v>813</v>
      </c>
      <c r="F58" s="83"/>
      <c r="G58" s="13" t="s">
        <v>1785</v>
      </c>
      <c r="H58" s="13" t="s">
        <v>1785</v>
      </c>
      <c r="I58" s="22" t="s">
        <v>910</v>
      </c>
      <c r="J58" s="14" t="s">
        <v>1462</v>
      </c>
      <c r="K58" s="23" t="s">
        <v>3048</v>
      </c>
      <c r="L58" s="14" t="s">
        <v>1786</v>
      </c>
      <c r="M58" s="19"/>
      <c r="N58" s="19">
        <v>0</v>
      </c>
      <c r="O58" s="19">
        <v>20</v>
      </c>
      <c r="P58" s="19"/>
      <c r="Q58" s="19">
        <v>0</v>
      </c>
      <c r="R58" s="19">
        <v>20</v>
      </c>
      <c r="S58" s="17">
        <v>43191</v>
      </c>
      <c r="V58" s="18"/>
    </row>
    <row r="59" spans="1:22" s="21" customFormat="1" ht="24.75" customHeight="1" x14ac:dyDescent="0.15">
      <c r="A59" s="12">
        <f t="shared" si="1"/>
        <v>55</v>
      </c>
      <c r="B59" s="12" t="s">
        <v>1590</v>
      </c>
      <c r="C59" s="83" t="s">
        <v>863</v>
      </c>
      <c r="D59" s="83" t="s">
        <v>240</v>
      </c>
      <c r="E59" s="83" t="s">
        <v>240</v>
      </c>
      <c r="F59" s="83"/>
      <c r="G59" s="13" t="s">
        <v>1085</v>
      </c>
      <c r="H59" s="13" t="s">
        <v>1787</v>
      </c>
      <c r="I59" s="22" t="s">
        <v>1788</v>
      </c>
      <c r="J59" s="14" t="s">
        <v>1462</v>
      </c>
      <c r="K59" s="23" t="s">
        <v>3049</v>
      </c>
      <c r="L59" s="14" t="s">
        <v>1789</v>
      </c>
      <c r="M59" s="19"/>
      <c r="N59" s="19">
        <v>27</v>
      </c>
      <c r="O59" s="19">
        <v>22</v>
      </c>
      <c r="P59" s="19"/>
      <c r="Q59" s="19">
        <v>27</v>
      </c>
      <c r="R59" s="19">
        <v>22</v>
      </c>
      <c r="S59" s="17">
        <v>43922</v>
      </c>
      <c r="V59" s="18"/>
    </row>
    <row r="60" spans="1:22" s="21" customFormat="1" ht="24.75" customHeight="1" x14ac:dyDescent="0.15">
      <c r="A60" s="12">
        <f t="shared" si="1"/>
        <v>56</v>
      </c>
      <c r="B60" s="12" t="s">
        <v>1590</v>
      </c>
      <c r="C60" s="83" t="s">
        <v>863</v>
      </c>
      <c r="D60" s="83" t="s">
        <v>68</v>
      </c>
      <c r="E60" s="83" t="s">
        <v>68</v>
      </c>
      <c r="F60" s="83"/>
      <c r="G60" s="13" t="s">
        <v>1790</v>
      </c>
      <c r="H60" s="4" t="s">
        <v>1791</v>
      </c>
      <c r="I60" s="83" t="s">
        <v>1792</v>
      </c>
      <c r="J60" s="14" t="s">
        <v>1463</v>
      </c>
      <c r="K60" s="13" t="s">
        <v>3050</v>
      </c>
      <c r="L60" s="83" t="s">
        <v>1793</v>
      </c>
      <c r="M60" s="29"/>
      <c r="N60" s="19">
        <v>51</v>
      </c>
      <c r="O60" s="19">
        <v>39</v>
      </c>
      <c r="P60" s="19"/>
      <c r="Q60" s="19">
        <v>51</v>
      </c>
      <c r="R60" s="19">
        <v>39</v>
      </c>
      <c r="S60" s="17">
        <v>29312</v>
      </c>
      <c r="V60" s="18"/>
    </row>
    <row r="61" spans="1:22" s="21" customFormat="1" ht="24.75" customHeight="1" x14ac:dyDescent="0.15">
      <c r="A61" s="12">
        <f t="shared" si="1"/>
        <v>57</v>
      </c>
      <c r="B61" s="12" t="s">
        <v>1590</v>
      </c>
      <c r="C61" s="83" t="s">
        <v>863</v>
      </c>
      <c r="D61" s="83" t="s">
        <v>69</v>
      </c>
      <c r="E61" s="83" t="s">
        <v>69</v>
      </c>
      <c r="F61" s="83"/>
      <c r="G61" s="13" t="s">
        <v>436</v>
      </c>
      <c r="H61" s="4" t="s">
        <v>1794</v>
      </c>
      <c r="I61" s="83" t="s">
        <v>1795</v>
      </c>
      <c r="J61" s="14" t="s">
        <v>1463</v>
      </c>
      <c r="K61" s="13" t="s">
        <v>3051</v>
      </c>
      <c r="L61" s="83" t="s">
        <v>1796</v>
      </c>
      <c r="M61" s="29"/>
      <c r="N61" s="19">
        <v>42</v>
      </c>
      <c r="O61" s="19">
        <v>48</v>
      </c>
      <c r="P61" s="19"/>
      <c r="Q61" s="19">
        <v>42</v>
      </c>
      <c r="R61" s="19">
        <v>48</v>
      </c>
      <c r="S61" s="17">
        <v>42461</v>
      </c>
      <c r="V61" s="18"/>
    </row>
    <row r="62" spans="1:22" s="21" customFormat="1" ht="24.75" customHeight="1" x14ac:dyDescent="0.15">
      <c r="A62" s="12">
        <f t="shared" si="1"/>
        <v>58</v>
      </c>
      <c r="B62" s="12" t="s">
        <v>1590</v>
      </c>
      <c r="C62" s="83" t="s">
        <v>863</v>
      </c>
      <c r="D62" s="83" t="s">
        <v>69</v>
      </c>
      <c r="E62" s="83" t="s">
        <v>69</v>
      </c>
      <c r="F62" s="83"/>
      <c r="G62" s="13" t="s">
        <v>436</v>
      </c>
      <c r="H62" s="4" t="s">
        <v>1797</v>
      </c>
      <c r="I62" s="83" t="s">
        <v>1798</v>
      </c>
      <c r="J62" s="14" t="s">
        <v>1464</v>
      </c>
      <c r="K62" s="13" t="s">
        <v>3052</v>
      </c>
      <c r="L62" s="83" t="s">
        <v>1799</v>
      </c>
      <c r="M62" s="19"/>
      <c r="N62" s="19">
        <v>43</v>
      </c>
      <c r="O62" s="19">
        <v>27</v>
      </c>
      <c r="P62" s="19"/>
      <c r="Q62" s="19">
        <v>43</v>
      </c>
      <c r="R62" s="19">
        <v>27</v>
      </c>
      <c r="S62" s="17">
        <v>36617</v>
      </c>
      <c r="V62" s="18"/>
    </row>
    <row r="63" spans="1:22" s="21" customFormat="1" ht="24.75" customHeight="1" x14ac:dyDescent="0.15">
      <c r="A63" s="12">
        <f t="shared" si="1"/>
        <v>59</v>
      </c>
      <c r="B63" s="12" t="s">
        <v>1590</v>
      </c>
      <c r="C63" s="83" t="s">
        <v>863</v>
      </c>
      <c r="D63" s="83" t="s">
        <v>68</v>
      </c>
      <c r="E63" s="83" t="s">
        <v>68</v>
      </c>
      <c r="F63" s="83"/>
      <c r="G63" s="13" t="s">
        <v>1800</v>
      </c>
      <c r="H63" s="4" t="s">
        <v>1791</v>
      </c>
      <c r="I63" s="83" t="s">
        <v>1801</v>
      </c>
      <c r="J63" s="14" t="s">
        <v>1464</v>
      </c>
      <c r="K63" s="13" t="s">
        <v>3053</v>
      </c>
      <c r="L63" s="83" t="s">
        <v>1802</v>
      </c>
      <c r="M63" s="19"/>
      <c r="N63" s="19">
        <v>73</v>
      </c>
      <c r="O63" s="19">
        <v>47</v>
      </c>
      <c r="P63" s="19"/>
      <c r="Q63" s="19">
        <v>73</v>
      </c>
      <c r="R63" s="19">
        <v>47</v>
      </c>
      <c r="S63" s="17">
        <v>27485</v>
      </c>
      <c r="V63" s="18"/>
    </row>
    <row r="64" spans="1:22" s="21" customFormat="1" ht="24.75" customHeight="1" x14ac:dyDescent="0.15">
      <c r="A64" s="12">
        <f t="shared" si="1"/>
        <v>60</v>
      </c>
      <c r="B64" s="12" t="s">
        <v>1590</v>
      </c>
      <c r="C64" s="83" t="s">
        <v>863</v>
      </c>
      <c r="D64" s="83" t="s">
        <v>69</v>
      </c>
      <c r="E64" s="83" t="s">
        <v>69</v>
      </c>
      <c r="F64" s="83"/>
      <c r="G64" s="13" t="s">
        <v>1803</v>
      </c>
      <c r="H64" s="4" t="s">
        <v>1804</v>
      </c>
      <c r="I64" s="83" t="s">
        <v>1805</v>
      </c>
      <c r="J64" s="14" t="s">
        <v>1464</v>
      </c>
      <c r="K64" s="13" t="s">
        <v>3054</v>
      </c>
      <c r="L64" s="83" t="s">
        <v>1806</v>
      </c>
      <c r="M64" s="19"/>
      <c r="N64" s="19">
        <v>41</v>
      </c>
      <c r="O64" s="19">
        <v>29</v>
      </c>
      <c r="P64" s="19"/>
      <c r="Q64" s="19">
        <v>41</v>
      </c>
      <c r="R64" s="19">
        <v>29</v>
      </c>
      <c r="S64" s="17">
        <v>27881</v>
      </c>
      <c r="V64" s="18"/>
    </row>
    <row r="65" spans="1:22" s="21" customFormat="1" ht="24.75" customHeight="1" x14ac:dyDescent="0.15">
      <c r="A65" s="12">
        <f t="shared" si="1"/>
        <v>61</v>
      </c>
      <c r="B65" s="12" t="s">
        <v>1590</v>
      </c>
      <c r="C65" s="83" t="s">
        <v>863</v>
      </c>
      <c r="D65" s="83" t="s">
        <v>68</v>
      </c>
      <c r="E65" s="83" t="s">
        <v>68</v>
      </c>
      <c r="F65" s="83"/>
      <c r="G65" s="13" t="s">
        <v>1800</v>
      </c>
      <c r="H65" s="4" t="s">
        <v>1807</v>
      </c>
      <c r="I65" s="83" t="s">
        <v>1808</v>
      </c>
      <c r="J65" s="14" t="s">
        <v>1464</v>
      </c>
      <c r="K65" s="13" t="s">
        <v>3055</v>
      </c>
      <c r="L65" s="83" t="s">
        <v>1809</v>
      </c>
      <c r="M65" s="19"/>
      <c r="N65" s="19">
        <v>63</v>
      </c>
      <c r="O65" s="19">
        <v>27</v>
      </c>
      <c r="P65" s="19"/>
      <c r="Q65" s="19">
        <v>63</v>
      </c>
      <c r="R65" s="19">
        <v>27</v>
      </c>
      <c r="S65" s="17">
        <v>28581</v>
      </c>
      <c r="V65" s="18"/>
    </row>
    <row r="66" spans="1:22" s="21" customFormat="1" ht="24.75" customHeight="1" x14ac:dyDescent="0.15">
      <c r="A66" s="12">
        <f t="shared" si="1"/>
        <v>62</v>
      </c>
      <c r="B66" s="12" t="s">
        <v>1590</v>
      </c>
      <c r="C66" s="83" t="s">
        <v>863</v>
      </c>
      <c r="D66" s="83" t="s">
        <v>68</v>
      </c>
      <c r="E66" s="83" t="s">
        <v>68</v>
      </c>
      <c r="F66" s="83"/>
      <c r="G66" s="13" t="s">
        <v>1800</v>
      </c>
      <c r="H66" s="4" t="s">
        <v>1810</v>
      </c>
      <c r="I66" s="83" t="s">
        <v>1811</v>
      </c>
      <c r="J66" s="14" t="s">
        <v>1464</v>
      </c>
      <c r="K66" s="13" t="s">
        <v>3056</v>
      </c>
      <c r="L66" s="83" t="s">
        <v>1812</v>
      </c>
      <c r="M66" s="19"/>
      <c r="N66" s="19">
        <v>63</v>
      </c>
      <c r="O66" s="19">
        <v>27</v>
      </c>
      <c r="P66" s="19"/>
      <c r="Q66" s="19">
        <v>63</v>
      </c>
      <c r="R66" s="19">
        <v>27</v>
      </c>
      <c r="S66" s="17">
        <v>30042</v>
      </c>
      <c r="V66" s="18"/>
    </row>
    <row r="67" spans="1:22" s="21" customFormat="1" ht="24.75" customHeight="1" x14ac:dyDescent="0.15">
      <c r="A67" s="12">
        <f t="shared" si="1"/>
        <v>63</v>
      </c>
      <c r="B67" s="12" t="s">
        <v>1590</v>
      </c>
      <c r="C67" s="83" t="s">
        <v>863</v>
      </c>
      <c r="D67" s="83" t="s">
        <v>69</v>
      </c>
      <c r="E67" s="83" t="s">
        <v>69</v>
      </c>
      <c r="F67" s="83"/>
      <c r="G67" s="13" t="s">
        <v>1813</v>
      </c>
      <c r="H67" s="4" t="s">
        <v>1814</v>
      </c>
      <c r="I67" s="83" t="s">
        <v>1815</v>
      </c>
      <c r="J67" s="14" t="s">
        <v>1464</v>
      </c>
      <c r="K67" s="13" t="s">
        <v>3057</v>
      </c>
      <c r="L67" s="83" t="s">
        <v>1816</v>
      </c>
      <c r="M67" s="19"/>
      <c r="N67" s="19">
        <v>33</v>
      </c>
      <c r="O67" s="19">
        <v>27</v>
      </c>
      <c r="P67" s="19"/>
      <c r="Q67" s="19">
        <v>33</v>
      </c>
      <c r="R67" s="19">
        <v>27</v>
      </c>
      <c r="S67" s="17">
        <v>34425</v>
      </c>
      <c r="V67" s="18"/>
    </row>
    <row r="68" spans="1:22" s="21" customFormat="1" ht="24.75" customHeight="1" x14ac:dyDescent="0.15">
      <c r="A68" s="12">
        <f t="shared" si="1"/>
        <v>64</v>
      </c>
      <c r="B68" s="12" t="s">
        <v>1590</v>
      </c>
      <c r="C68" s="83" t="s">
        <v>863</v>
      </c>
      <c r="D68" s="83" t="s">
        <v>67</v>
      </c>
      <c r="E68" s="83" t="s">
        <v>67</v>
      </c>
      <c r="F68" s="83"/>
      <c r="G68" s="13" t="s">
        <v>1817</v>
      </c>
      <c r="H68" s="4" t="s">
        <v>1818</v>
      </c>
      <c r="I68" s="83" t="s">
        <v>1798</v>
      </c>
      <c r="J68" s="14" t="s">
        <v>1464</v>
      </c>
      <c r="K68" s="13" t="s">
        <v>3058</v>
      </c>
      <c r="L68" s="83" t="s">
        <v>1819</v>
      </c>
      <c r="M68" s="19"/>
      <c r="N68" s="19">
        <v>0</v>
      </c>
      <c r="O68" s="19">
        <v>40</v>
      </c>
      <c r="P68" s="19"/>
      <c r="Q68" s="19">
        <v>0</v>
      </c>
      <c r="R68" s="19">
        <v>40</v>
      </c>
      <c r="S68" s="17">
        <v>38808</v>
      </c>
      <c r="V68" s="18"/>
    </row>
    <row r="69" spans="1:22" s="21" customFormat="1" ht="24.75" customHeight="1" x14ac:dyDescent="0.15">
      <c r="A69" s="12">
        <f t="shared" si="1"/>
        <v>65</v>
      </c>
      <c r="B69" s="12" t="s">
        <v>1590</v>
      </c>
      <c r="C69" s="83" t="s">
        <v>863</v>
      </c>
      <c r="D69" s="83" t="s">
        <v>69</v>
      </c>
      <c r="E69" s="83" t="s">
        <v>69</v>
      </c>
      <c r="F69" s="83"/>
      <c r="G69" s="13" t="s">
        <v>1813</v>
      </c>
      <c r="H69" s="4" t="s">
        <v>1820</v>
      </c>
      <c r="I69" s="83" t="s">
        <v>980</v>
      </c>
      <c r="J69" s="14" t="s">
        <v>1464</v>
      </c>
      <c r="K69" s="13" t="s">
        <v>3059</v>
      </c>
      <c r="L69" s="83" t="s">
        <v>1821</v>
      </c>
      <c r="M69" s="19"/>
      <c r="N69" s="19">
        <v>53</v>
      </c>
      <c r="O69" s="19">
        <v>57</v>
      </c>
      <c r="P69" s="19"/>
      <c r="Q69" s="19">
        <v>53</v>
      </c>
      <c r="R69" s="19">
        <v>37</v>
      </c>
      <c r="S69" s="17">
        <v>39524</v>
      </c>
      <c r="V69" s="18"/>
    </row>
    <row r="70" spans="1:22" s="21" customFormat="1" ht="24.75" customHeight="1" x14ac:dyDescent="0.15">
      <c r="A70" s="12">
        <f t="shared" si="1"/>
        <v>66</v>
      </c>
      <c r="B70" s="12" t="s">
        <v>1590</v>
      </c>
      <c r="C70" s="83" t="s">
        <v>863</v>
      </c>
      <c r="D70" s="83" t="s">
        <v>813</v>
      </c>
      <c r="E70" s="83" t="s">
        <v>813</v>
      </c>
      <c r="F70" s="83"/>
      <c r="G70" s="13" t="s">
        <v>1822</v>
      </c>
      <c r="H70" s="4" t="s">
        <v>1823</v>
      </c>
      <c r="I70" s="83" t="s">
        <v>1824</v>
      </c>
      <c r="J70" s="14" t="s">
        <v>1464</v>
      </c>
      <c r="K70" s="13" t="s">
        <v>3060</v>
      </c>
      <c r="L70" s="83" t="s">
        <v>1825</v>
      </c>
      <c r="M70" s="19"/>
      <c r="N70" s="19">
        <v>10</v>
      </c>
      <c r="O70" s="19">
        <v>10</v>
      </c>
      <c r="P70" s="19"/>
      <c r="Q70" s="19">
        <v>10</v>
      </c>
      <c r="R70" s="19">
        <v>10</v>
      </c>
      <c r="S70" s="17">
        <v>42095</v>
      </c>
      <c r="V70" s="18"/>
    </row>
    <row r="71" spans="1:22" s="21" customFormat="1" ht="24.75" customHeight="1" x14ac:dyDescent="0.15">
      <c r="A71" s="12">
        <f t="shared" ref="A71:A134" si="3">A70+1</f>
        <v>67</v>
      </c>
      <c r="B71" s="32" t="s">
        <v>1590</v>
      </c>
      <c r="C71" s="84" t="s">
        <v>90</v>
      </c>
      <c r="D71" s="84" t="s">
        <v>69</v>
      </c>
      <c r="E71" s="84" t="s">
        <v>69</v>
      </c>
      <c r="F71" s="84"/>
      <c r="G71" s="30" t="s">
        <v>1826</v>
      </c>
      <c r="H71" s="33" t="s">
        <v>1827</v>
      </c>
      <c r="I71" s="84" t="s">
        <v>1828</v>
      </c>
      <c r="J71" s="19" t="s">
        <v>1467</v>
      </c>
      <c r="K71" s="30" t="s">
        <v>3061</v>
      </c>
      <c r="L71" s="84" t="s">
        <v>1829</v>
      </c>
      <c r="M71" s="19"/>
      <c r="N71" s="19">
        <v>42</v>
      </c>
      <c r="O71" s="19">
        <v>18</v>
      </c>
      <c r="P71" s="19"/>
      <c r="Q71" s="19">
        <v>22</v>
      </c>
      <c r="R71" s="19">
        <v>18</v>
      </c>
      <c r="S71" s="34">
        <v>27424</v>
      </c>
      <c r="V71" s="18"/>
    </row>
    <row r="72" spans="1:22" s="21" customFormat="1" ht="24.75" customHeight="1" x14ac:dyDescent="0.15">
      <c r="A72" s="12">
        <f t="shared" si="3"/>
        <v>68</v>
      </c>
      <c r="B72" s="32" t="s">
        <v>1590</v>
      </c>
      <c r="C72" s="84" t="s">
        <v>90</v>
      </c>
      <c r="D72" s="84" t="s">
        <v>69</v>
      </c>
      <c r="E72" s="84" t="s">
        <v>69</v>
      </c>
      <c r="F72" s="84"/>
      <c r="G72" s="30" t="s">
        <v>1830</v>
      </c>
      <c r="H72" s="33" t="s">
        <v>1831</v>
      </c>
      <c r="I72" s="84" t="s">
        <v>1832</v>
      </c>
      <c r="J72" s="19" t="s">
        <v>1467</v>
      </c>
      <c r="K72" s="30" t="s">
        <v>3062</v>
      </c>
      <c r="L72" s="84" t="s">
        <v>1833</v>
      </c>
      <c r="M72" s="19"/>
      <c r="N72" s="19">
        <v>74</v>
      </c>
      <c r="O72" s="19">
        <v>46</v>
      </c>
      <c r="P72" s="19"/>
      <c r="Q72" s="30">
        <v>48</v>
      </c>
      <c r="R72" s="30">
        <v>42</v>
      </c>
      <c r="S72" s="34">
        <v>38442</v>
      </c>
      <c r="V72" s="18"/>
    </row>
    <row r="73" spans="1:22" s="21" customFormat="1" ht="24.75" customHeight="1" x14ac:dyDescent="0.15">
      <c r="A73" s="12">
        <f t="shared" si="3"/>
        <v>69</v>
      </c>
      <c r="B73" s="32" t="s">
        <v>1590</v>
      </c>
      <c r="C73" s="84" t="s">
        <v>90</v>
      </c>
      <c r="D73" s="84" t="s">
        <v>69</v>
      </c>
      <c r="E73" s="84" t="s">
        <v>69</v>
      </c>
      <c r="F73" s="84"/>
      <c r="G73" s="30" t="s">
        <v>1834</v>
      </c>
      <c r="H73" s="33" t="s">
        <v>1835</v>
      </c>
      <c r="I73" s="84" t="s">
        <v>1836</v>
      </c>
      <c r="J73" s="19" t="s">
        <v>1467</v>
      </c>
      <c r="K73" s="30" t="s">
        <v>3063</v>
      </c>
      <c r="L73" s="84" t="s">
        <v>1837</v>
      </c>
      <c r="M73" s="19"/>
      <c r="N73" s="19">
        <v>21</v>
      </c>
      <c r="O73" s="19">
        <v>9</v>
      </c>
      <c r="P73" s="19"/>
      <c r="Q73" s="19">
        <v>11</v>
      </c>
      <c r="R73" s="19">
        <v>9</v>
      </c>
      <c r="S73" s="34">
        <v>27729</v>
      </c>
      <c r="V73" s="18"/>
    </row>
    <row r="74" spans="1:22" s="21" customFormat="1" ht="24.75" customHeight="1" x14ac:dyDescent="0.15">
      <c r="A74" s="12">
        <f t="shared" si="3"/>
        <v>70</v>
      </c>
      <c r="B74" s="32" t="s">
        <v>1590</v>
      </c>
      <c r="C74" s="84" t="s">
        <v>90</v>
      </c>
      <c r="D74" s="84" t="s">
        <v>69</v>
      </c>
      <c r="E74" s="84" t="s">
        <v>69</v>
      </c>
      <c r="F74" s="84"/>
      <c r="G74" s="30" t="s">
        <v>1830</v>
      </c>
      <c r="H74" s="33" t="s">
        <v>1823</v>
      </c>
      <c r="I74" s="84" t="s">
        <v>1838</v>
      </c>
      <c r="J74" s="19" t="s">
        <v>1467</v>
      </c>
      <c r="K74" s="30" t="s">
        <v>3064</v>
      </c>
      <c r="L74" s="84" t="s">
        <v>1839</v>
      </c>
      <c r="M74" s="19"/>
      <c r="N74" s="19">
        <v>46</v>
      </c>
      <c r="O74" s="19">
        <v>44</v>
      </c>
      <c r="P74" s="19"/>
      <c r="Q74" s="19">
        <v>38</v>
      </c>
      <c r="R74" s="19">
        <v>42</v>
      </c>
      <c r="S74" s="34">
        <v>39535</v>
      </c>
      <c r="V74" s="18"/>
    </row>
    <row r="75" spans="1:22" s="21" customFormat="1" ht="24.75" customHeight="1" x14ac:dyDescent="0.15">
      <c r="A75" s="12">
        <f t="shared" si="3"/>
        <v>71</v>
      </c>
      <c r="B75" s="32" t="s">
        <v>1590</v>
      </c>
      <c r="C75" s="84" t="s">
        <v>90</v>
      </c>
      <c r="D75" s="84" t="s">
        <v>68</v>
      </c>
      <c r="E75" s="84" t="s">
        <v>68</v>
      </c>
      <c r="F75" s="84"/>
      <c r="G75" s="30" t="s">
        <v>1840</v>
      </c>
      <c r="H75" s="33" t="s">
        <v>1841</v>
      </c>
      <c r="I75" s="84" t="s">
        <v>1842</v>
      </c>
      <c r="J75" s="19" t="s">
        <v>1467</v>
      </c>
      <c r="K75" s="30" t="s">
        <v>3065</v>
      </c>
      <c r="L75" s="84" t="s">
        <v>1843</v>
      </c>
      <c r="M75" s="19"/>
      <c r="N75" s="19">
        <v>25</v>
      </c>
      <c r="O75" s="19">
        <v>15</v>
      </c>
      <c r="P75" s="19"/>
      <c r="Q75" s="19">
        <v>25</v>
      </c>
      <c r="R75" s="19">
        <v>15</v>
      </c>
      <c r="S75" s="34">
        <v>28214</v>
      </c>
      <c r="V75" s="18"/>
    </row>
    <row r="76" spans="1:22" s="21" customFormat="1" ht="24.75" customHeight="1" x14ac:dyDescent="0.15">
      <c r="A76" s="12">
        <f t="shared" si="3"/>
        <v>72</v>
      </c>
      <c r="B76" s="32" t="s">
        <v>1590</v>
      </c>
      <c r="C76" s="84" t="s">
        <v>90</v>
      </c>
      <c r="D76" s="84" t="s">
        <v>69</v>
      </c>
      <c r="E76" s="84" t="s">
        <v>69</v>
      </c>
      <c r="F76" s="84"/>
      <c r="G76" s="30" t="s">
        <v>1844</v>
      </c>
      <c r="H76" s="33" t="s">
        <v>1845</v>
      </c>
      <c r="I76" s="84" t="s">
        <v>1846</v>
      </c>
      <c r="J76" s="19" t="s">
        <v>1467</v>
      </c>
      <c r="K76" s="30" t="s">
        <v>3066</v>
      </c>
      <c r="L76" s="84" t="s">
        <v>1847</v>
      </c>
      <c r="M76" s="19"/>
      <c r="N76" s="19">
        <v>30</v>
      </c>
      <c r="O76" s="19">
        <v>30</v>
      </c>
      <c r="P76" s="19"/>
      <c r="Q76" s="30">
        <v>21</v>
      </c>
      <c r="R76" s="30">
        <v>19</v>
      </c>
      <c r="S76" s="34">
        <v>28946</v>
      </c>
      <c r="V76" s="18"/>
    </row>
    <row r="77" spans="1:22" s="21" customFormat="1" ht="24.75" customHeight="1" x14ac:dyDescent="0.15">
      <c r="A77" s="12">
        <f t="shared" si="3"/>
        <v>73</v>
      </c>
      <c r="B77" s="32" t="s">
        <v>1590</v>
      </c>
      <c r="C77" s="84" t="s">
        <v>90</v>
      </c>
      <c r="D77" s="84" t="s">
        <v>68</v>
      </c>
      <c r="E77" s="84" t="s">
        <v>68</v>
      </c>
      <c r="F77" s="84"/>
      <c r="G77" s="30" t="s">
        <v>1840</v>
      </c>
      <c r="H77" s="33" t="s">
        <v>1848</v>
      </c>
      <c r="I77" s="84" t="s">
        <v>440</v>
      </c>
      <c r="J77" s="19" t="s">
        <v>1467</v>
      </c>
      <c r="K77" s="30" t="s">
        <v>3067</v>
      </c>
      <c r="L77" s="84" t="s">
        <v>1849</v>
      </c>
      <c r="M77" s="19"/>
      <c r="N77" s="19">
        <v>42</v>
      </c>
      <c r="O77" s="19">
        <v>33</v>
      </c>
      <c r="P77" s="19"/>
      <c r="Q77" s="19">
        <v>42</v>
      </c>
      <c r="R77" s="19">
        <v>33</v>
      </c>
      <c r="S77" s="34">
        <v>23646</v>
      </c>
      <c r="V77" s="18"/>
    </row>
    <row r="78" spans="1:22" s="21" customFormat="1" ht="24.75" customHeight="1" x14ac:dyDescent="0.15">
      <c r="A78" s="12">
        <f t="shared" si="3"/>
        <v>74</v>
      </c>
      <c r="B78" s="32" t="s">
        <v>1590</v>
      </c>
      <c r="C78" s="84" t="s">
        <v>90</v>
      </c>
      <c r="D78" s="84" t="s">
        <v>68</v>
      </c>
      <c r="E78" s="84" t="s">
        <v>68</v>
      </c>
      <c r="F78" s="84"/>
      <c r="G78" s="30" t="s">
        <v>1840</v>
      </c>
      <c r="H78" s="33" t="s">
        <v>1850</v>
      </c>
      <c r="I78" s="84" t="s">
        <v>1851</v>
      </c>
      <c r="J78" s="19" t="s">
        <v>1467</v>
      </c>
      <c r="K78" s="30" t="s">
        <v>3068</v>
      </c>
      <c r="L78" s="84" t="s">
        <v>1852</v>
      </c>
      <c r="M78" s="19"/>
      <c r="N78" s="19">
        <v>42</v>
      </c>
      <c r="O78" s="19">
        <v>36</v>
      </c>
      <c r="P78" s="19"/>
      <c r="Q78" s="19">
        <v>42</v>
      </c>
      <c r="R78" s="19">
        <v>36</v>
      </c>
      <c r="S78" s="34">
        <v>18445</v>
      </c>
      <c r="V78" s="18"/>
    </row>
    <row r="79" spans="1:22" s="21" customFormat="1" ht="24.75" customHeight="1" x14ac:dyDescent="0.15">
      <c r="A79" s="12">
        <f t="shared" si="3"/>
        <v>75</v>
      </c>
      <c r="B79" s="32" t="s">
        <v>1590</v>
      </c>
      <c r="C79" s="84" t="s">
        <v>90</v>
      </c>
      <c r="D79" s="84" t="s">
        <v>68</v>
      </c>
      <c r="E79" s="84" t="s">
        <v>68</v>
      </c>
      <c r="F79" s="84"/>
      <c r="G79" s="30" t="s">
        <v>1840</v>
      </c>
      <c r="H79" s="33" t="s">
        <v>1853</v>
      </c>
      <c r="I79" s="84" t="s">
        <v>1854</v>
      </c>
      <c r="J79" s="19" t="s">
        <v>1467</v>
      </c>
      <c r="K79" s="30" t="s">
        <v>3069</v>
      </c>
      <c r="L79" s="84" t="s">
        <v>1855</v>
      </c>
      <c r="M79" s="19"/>
      <c r="N79" s="19">
        <v>42</v>
      </c>
      <c r="O79" s="19">
        <v>38</v>
      </c>
      <c r="P79" s="19"/>
      <c r="Q79" s="19">
        <v>42</v>
      </c>
      <c r="R79" s="19">
        <v>38</v>
      </c>
      <c r="S79" s="34">
        <v>19544</v>
      </c>
      <c r="V79" s="18"/>
    </row>
    <row r="80" spans="1:22" s="21" customFormat="1" ht="24.75" customHeight="1" x14ac:dyDescent="0.15">
      <c r="A80" s="12">
        <f t="shared" si="3"/>
        <v>76</v>
      </c>
      <c r="B80" s="32" t="s">
        <v>1590</v>
      </c>
      <c r="C80" s="84" t="s">
        <v>90</v>
      </c>
      <c r="D80" s="84" t="s">
        <v>69</v>
      </c>
      <c r="E80" s="84" t="s">
        <v>69</v>
      </c>
      <c r="F80" s="84"/>
      <c r="G80" s="30" t="s">
        <v>1826</v>
      </c>
      <c r="H80" s="33" t="s">
        <v>1856</v>
      </c>
      <c r="I80" s="84" t="s">
        <v>1857</v>
      </c>
      <c r="J80" s="19" t="s">
        <v>1467</v>
      </c>
      <c r="K80" s="30" t="s">
        <v>3070</v>
      </c>
      <c r="L80" s="84" t="s">
        <v>1858</v>
      </c>
      <c r="M80" s="19"/>
      <c r="N80" s="19">
        <v>38</v>
      </c>
      <c r="O80" s="19">
        <v>32</v>
      </c>
      <c r="P80" s="19"/>
      <c r="Q80" s="19">
        <v>32</v>
      </c>
      <c r="R80" s="19">
        <v>28</v>
      </c>
      <c r="S80" s="34">
        <v>24563</v>
      </c>
      <c r="V80" s="18"/>
    </row>
    <row r="81" spans="1:22" s="21" customFormat="1" ht="24.75" customHeight="1" x14ac:dyDescent="0.15">
      <c r="A81" s="12">
        <f t="shared" si="3"/>
        <v>77</v>
      </c>
      <c r="B81" s="32" t="s">
        <v>1590</v>
      </c>
      <c r="C81" s="84" t="s">
        <v>90</v>
      </c>
      <c r="D81" s="84" t="s">
        <v>68</v>
      </c>
      <c r="E81" s="84" t="s">
        <v>68</v>
      </c>
      <c r="F81" s="84"/>
      <c r="G81" s="30" t="s">
        <v>1840</v>
      </c>
      <c r="H81" s="33" t="s">
        <v>1859</v>
      </c>
      <c r="I81" s="84" t="s">
        <v>1860</v>
      </c>
      <c r="J81" s="19" t="s">
        <v>1467</v>
      </c>
      <c r="K81" s="30" t="s">
        <v>3071</v>
      </c>
      <c r="L81" s="84" t="s">
        <v>1861</v>
      </c>
      <c r="M81" s="19"/>
      <c r="N81" s="19">
        <v>45</v>
      </c>
      <c r="O81" s="19">
        <v>35</v>
      </c>
      <c r="P81" s="19"/>
      <c r="Q81" s="19">
        <v>45</v>
      </c>
      <c r="R81" s="19">
        <v>35</v>
      </c>
      <c r="S81" s="34">
        <v>23346</v>
      </c>
      <c r="V81" s="18"/>
    </row>
    <row r="82" spans="1:22" s="21" customFormat="1" ht="24.75" customHeight="1" x14ac:dyDescent="0.15">
      <c r="A82" s="12">
        <f t="shared" si="3"/>
        <v>78</v>
      </c>
      <c r="B82" s="32" t="s">
        <v>1590</v>
      </c>
      <c r="C82" s="84" t="s">
        <v>90</v>
      </c>
      <c r="D82" s="84" t="s">
        <v>324</v>
      </c>
      <c r="E82" s="84" t="s">
        <v>324</v>
      </c>
      <c r="F82" s="84"/>
      <c r="G82" s="30" t="s">
        <v>1862</v>
      </c>
      <c r="H82" s="33" t="s">
        <v>1863</v>
      </c>
      <c r="I82" s="84" t="s">
        <v>1864</v>
      </c>
      <c r="J82" s="19" t="s">
        <v>1467</v>
      </c>
      <c r="K82" s="30" t="s">
        <v>3072</v>
      </c>
      <c r="L82" s="84" t="s">
        <v>1865</v>
      </c>
      <c r="M82" s="19"/>
      <c r="N82" s="19">
        <v>60</v>
      </c>
      <c r="O82" s="19">
        <v>30</v>
      </c>
      <c r="P82" s="19"/>
      <c r="Q82" s="30">
        <v>37</v>
      </c>
      <c r="R82" s="30">
        <v>23</v>
      </c>
      <c r="S82" s="34">
        <v>22372</v>
      </c>
      <c r="V82" s="18"/>
    </row>
    <row r="83" spans="1:22" s="21" customFormat="1" ht="24.75" customHeight="1" x14ac:dyDescent="0.15">
      <c r="A83" s="12">
        <f t="shared" si="3"/>
        <v>79</v>
      </c>
      <c r="B83" s="32" t="s">
        <v>1590</v>
      </c>
      <c r="C83" s="84" t="s">
        <v>90</v>
      </c>
      <c r="D83" s="84" t="s">
        <v>1212</v>
      </c>
      <c r="E83" s="84" t="s">
        <v>1212</v>
      </c>
      <c r="F83" s="84"/>
      <c r="G83" s="30" t="s">
        <v>1866</v>
      </c>
      <c r="H83" s="33" t="s">
        <v>1867</v>
      </c>
      <c r="I83" s="84" t="s">
        <v>1868</v>
      </c>
      <c r="J83" s="19" t="s">
        <v>1467</v>
      </c>
      <c r="K83" s="30" t="s">
        <v>3073</v>
      </c>
      <c r="L83" s="84" t="s">
        <v>1869</v>
      </c>
      <c r="M83" s="19"/>
      <c r="N83" s="19">
        <v>18</v>
      </c>
      <c r="O83" s="19">
        <v>12</v>
      </c>
      <c r="P83" s="19"/>
      <c r="Q83" s="19">
        <v>11</v>
      </c>
      <c r="R83" s="19">
        <v>9</v>
      </c>
      <c r="S83" s="34">
        <v>18780</v>
      </c>
      <c r="V83" s="18"/>
    </row>
    <row r="84" spans="1:22" s="21" customFormat="1" ht="24.75" customHeight="1" x14ac:dyDescent="0.15">
      <c r="A84" s="12">
        <f t="shared" si="3"/>
        <v>80</v>
      </c>
      <c r="B84" s="32" t="s">
        <v>1590</v>
      </c>
      <c r="C84" s="84" t="s">
        <v>90</v>
      </c>
      <c r="D84" s="84" t="s">
        <v>69</v>
      </c>
      <c r="E84" s="84" t="s">
        <v>69</v>
      </c>
      <c r="F84" s="84"/>
      <c r="G84" s="30" t="s">
        <v>1870</v>
      </c>
      <c r="H84" s="33" t="s">
        <v>1871</v>
      </c>
      <c r="I84" s="84" t="s">
        <v>1872</v>
      </c>
      <c r="J84" s="19" t="s">
        <v>1467</v>
      </c>
      <c r="K84" s="30" t="s">
        <v>3074</v>
      </c>
      <c r="L84" s="84" t="s">
        <v>1873</v>
      </c>
      <c r="M84" s="19"/>
      <c r="N84" s="19">
        <v>59</v>
      </c>
      <c r="O84" s="19">
        <v>31</v>
      </c>
      <c r="P84" s="19"/>
      <c r="Q84" s="19">
        <v>54</v>
      </c>
      <c r="R84" s="19">
        <v>36</v>
      </c>
      <c r="S84" s="34">
        <v>24685</v>
      </c>
      <c r="V84" s="18"/>
    </row>
    <row r="85" spans="1:22" s="21" customFormat="1" ht="24.75" customHeight="1" x14ac:dyDescent="0.15">
      <c r="A85" s="12">
        <f t="shared" si="3"/>
        <v>81</v>
      </c>
      <c r="B85" s="32" t="s">
        <v>1590</v>
      </c>
      <c r="C85" s="84" t="s">
        <v>90</v>
      </c>
      <c r="D85" s="84" t="s">
        <v>69</v>
      </c>
      <c r="E85" s="84" t="s">
        <v>69</v>
      </c>
      <c r="F85" s="84"/>
      <c r="G85" s="30" t="s">
        <v>1874</v>
      </c>
      <c r="H85" s="33" t="s">
        <v>1875</v>
      </c>
      <c r="I85" s="84" t="s">
        <v>1876</v>
      </c>
      <c r="J85" s="19" t="s">
        <v>1467</v>
      </c>
      <c r="K85" s="30" t="s">
        <v>3075</v>
      </c>
      <c r="L85" s="84" t="s">
        <v>1877</v>
      </c>
      <c r="M85" s="19"/>
      <c r="N85" s="19">
        <v>34</v>
      </c>
      <c r="O85" s="19">
        <v>36</v>
      </c>
      <c r="P85" s="19"/>
      <c r="Q85" s="19">
        <v>28</v>
      </c>
      <c r="R85" s="30">
        <v>22</v>
      </c>
      <c r="S85" s="34">
        <v>26207</v>
      </c>
      <c r="V85" s="18"/>
    </row>
    <row r="86" spans="1:22" s="21" customFormat="1" ht="24.75" customHeight="1" x14ac:dyDescent="0.15">
      <c r="A86" s="12">
        <f t="shared" si="3"/>
        <v>82</v>
      </c>
      <c r="B86" s="32" t="s">
        <v>1590</v>
      </c>
      <c r="C86" s="84" t="s">
        <v>90</v>
      </c>
      <c r="D86" s="84" t="s">
        <v>69</v>
      </c>
      <c r="E86" s="84" t="s">
        <v>69</v>
      </c>
      <c r="F86" s="84"/>
      <c r="G86" s="30" t="s">
        <v>1878</v>
      </c>
      <c r="H86" s="33" t="s">
        <v>1879</v>
      </c>
      <c r="I86" s="84" t="s">
        <v>585</v>
      </c>
      <c r="J86" s="19" t="s">
        <v>1467</v>
      </c>
      <c r="K86" s="30" t="s">
        <v>3076</v>
      </c>
      <c r="L86" s="84" t="s">
        <v>1880</v>
      </c>
      <c r="M86" s="19"/>
      <c r="N86" s="19">
        <v>30</v>
      </c>
      <c r="O86" s="19">
        <v>30</v>
      </c>
      <c r="P86" s="19"/>
      <c r="Q86" s="19">
        <v>22</v>
      </c>
      <c r="R86" s="19">
        <v>18</v>
      </c>
      <c r="S86" s="34">
        <v>26816</v>
      </c>
      <c r="V86" s="18"/>
    </row>
    <row r="87" spans="1:22" s="21" customFormat="1" ht="24.75" customHeight="1" x14ac:dyDescent="0.15">
      <c r="A87" s="12">
        <f t="shared" si="3"/>
        <v>83</v>
      </c>
      <c r="B87" s="32" t="s">
        <v>1590</v>
      </c>
      <c r="C87" s="84" t="s">
        <v>90</v>
      </c>
      <c r="D87" s="84" t="s">
        <v>69</v>
      </c>
      <c r="E87" s="84" t="s">
        <v>69</v>
      </c>
      <c r="F87" s="84"/>
      <c r="G87" s="30" t="s">
        <v>169</v>
      </c>
      <c r="H87" s="33" t="s">
        <v>1881</v>
      </c>
      <c r="I87" s="84" t="s">
        <v>159</v>
      </c>
      <c r="J87" s="19" t="s">
        <v>1467</v>
      </c>
      <c r="K87" s="30" t="s">
        <v>3077</v>
      </c>
      <c r="L87" s="84" t="s">
        <v>1882</v>
      </c>
      <c r="M87" s="19"/>
      <c r="N87" s="19">
        <v>0</v>
      </c>
      <c r="O87" s="19">
        <v>40</v>
      </c>
      <c r="P87" s="19"/>
      <c r="Q87" s="19">
        <v>0</v>
      </c>
      <c r="R87" s="19">
        <v>40</v>
      </c>
      <c r="S87" s="34">
        <v>40633</v>
      </c>
      <c r="V87" s="18"/>
    </row>
    <row r="88" spans="1:22" s="21" customFormat="1" ht="24.75" customHeight="1" x14ac:dyDescent="0.15">
      <c r="A88" s="12">
        <f t="shared" si="3"/>
        <v>84</v>
      </c>
      <c r="B88" s="32" t="s">
        <v>1590</v>
      </c>
      <c r="C88" s="84" t="s">
        <v>578</v>
      </c>
      <c r="D88" s="84" t="s">
        <v>1883</v>
      </c>
      <c r="E88" s="84" t="s">
        <v>1883</v>
      </c>
      <c r="F88" s="84"/>
      <c r="G88" s="30" t="s">
        <v>1884</v>
      </c>
      <c r="H88" s="33" t="s">
        <v>1885</v>
      </c>
      <c r="I88" s="84" t="s">
        <v>1886</v>
      </c>
      <c r="J88" s="19" t="s">
        <v>1887</v>
      </c>
      <c r="K88" s="30" t="s">
        <v>3078</v>
      </c>
      <c r="L88" s="84" t="s">
        <v>1888</v>
      </c>
      <c r="M88" s="19"/>
      <c r="N88" s="19"/>
      <c r="O88" s="19"/>
      <c r="P88" s="19"/>
      <c r="Q88" s="19">
        <v>50</v>
      </c>
      <c r="R88" s="19">
        <v>10</v>
      </c>
      <c r="S88" s="34">
        <v>29252</v>
      </c>
      <c r="V88" s="18"/>
    </row>
    <row r="89" spans="1:22" s="21" customFormat="1" ht="24.75" customHeight="1" x14ac:dyDescent="0.15">
      <c r="A89" s="12">
        <f t="shared" si="3"/>
        <v>85</v>
      </c>
      <c r="B89" s="32" t="s">
        <v>1590</v>
      </c>
      <c r="C89" s="84" t="s">
        <v>578</v>
      </c>
      <c r="D89" s="84" t="s">
        <v>1889</v>
      </c>
      <c r="E89" s="84" t="s">
        <v>1889</v>
      </c>
      <c r="F89" s="84"/>
      <c r="G89" s="30" t="s">
        <v>1890</v>
      </c>
      <c r="H89" s="33" t="s">
        <v>1891</v>
      </c>
      <c r="I89" s="84" t="s">
        <v>1892</v>
      </c>
      <c r="J89" s="19" t="s">
        <v>1893</v>
      </c>
      <c r="K89" s="30" t="s">
        <v>3079</v>
      </c>
      <c r="L89" s="84" t="s">
        <v>1894</v>
      </c>
      <c r="M89" s="35"/>
      <c r="N89" s="19"/>
      <c r="O89" s="19"/>
      <c r="P89" s="19"/>
      <c r="Q89" s="19">
        <v>60</v>
      </c>
      <c r="R89" s="19">
        <v>30</v>
      </c>
      <c r="S89" s="34">
        <v>28034</v>
      </c>
      <c r="V89" s="18"/>
    </row>
    <row r="90" spans="1:22" s="21" customFormat="1" ht="24.75" customHeight="1" x14ac:dyDescent="0.15">
      <c r="A90" s="12">
        <f t="shared" si="3"/>
        <v>86</v>
      </c>
      <c r="B90" s="32" t="s">
        <v>1590</v>
      </c>
      <c r="C90" s="84" t="s">
        <v>90</v>
      </c>
      <c r="D90" s="84" t="s">
        <v>72</v>
      </c>
      <c r="E90" s="84" t="s">
        <v>72</v>
      </c>
      <c r="F90" s="84"/>
      <c r="G90" s="30" t="s">
        <v>1895</v>
      </c>
      <c r="H90" s="33" t="s">
        <v>1896</v>
      </c>
      <c r="I90" s="84" t="s">
        <v>1897</v>
      </c>
      <c r="J90" s="19" t="s">
        <v>1898</v>
      </c>
      <c r="K90" s="30" t="s">
        <v>3080</v>
      </c>
      <c r="L90" s="84" t="s">
        <v>1899</v>
      </c>
      <c r="M90" s="19"/>
      <c r="N90" s="19">
        <v>54</v>
      </c>
      <c r="O90" s="19">
        <v>36</v>
      </c>
      <c r="P90" s="19"/>
      <c r="Q90" s="30">
        <v>51</v>
      </c>
      <c r="R90" s="30">
        <v>39</v>
      </c>
      <c r="S90" s="34">
        <v>21885</v>
      </c>
      <c r="V90" s="18"/>
    </row>
    <row r="91" spans="1:22" s="21" customFormat="1" ht="24" customHeight="1" x14ac:dyDescent="0.15">
      <c r="A91" s="12">
        <f t="shared" si="3"/>
        <v>87</v>
      </c>
      <c r="B91" s="32" t="s">
        <v>1590</v>
      </c>
      <c r="C91" s="84" t="s">
        <v>90</v>
      </c>
      <c r="D91" s="84" t="s">
        <v>72</v>
      </c>
      <c r="E91" s="84" t="s">
        <v>72</v>
      </c>
      <c r="F91" s="84"/>
      <c r="G91" s="30" t="s">
        <v>1900</v>
      </c>
      <c r="H91" s="33" t="s">
        <v>1901</v>
      </c>
      <c r="I91" s="84" t="s">
        <v>1902</v>
      </c>
      <c r="J91" s="19" t="s">
        <v>1903</v>
      </c>
      <c r="K91" s="30" t="s">
        <v>3081</v>
      </c>
      <c r="L91" s="84" t="s">
        <v>1904</v>
      </c>
      <c r="M91" s="19"/>
      <c r="N91" s="19">
        <v>63</v>
      </c>
      <c r="O91" s="19">
        <v>47</v>
      </c>
      <c r="P91" s="19"/>
      <c r="Q91" s="19">
        <v>88</v>
      </c>
      <c r="R91" s="19">
        <v>47</v>
      </c>
      <c r="S91" s="34">
        <v>26604</v>
      </c>
      <c r="V91" s="18"/>
    </row>
    <row r="92" spans="1:22" s="21" customFormat="1" ht="24.75" customHeight="1" x14ac:dyDescent="0.15">
      <c r="A92" s="12">
        <f t="shared" si="3"/>
        <v>88</v>
      </c>
      <c r="B92" s="32" t="s">
        <v>1590</v>
      </c>
      <c r="C92" s="84" t="s">
        <v>90</v>
      </c>
      <c r="D92" s="84" t="s">
        <v>72</v>
      </c>
      <c r="E92" s="84" t="s">
        <v>72</v>
      </c>
      <c r="F92" s="84"/>
      <c r="G92" s="30" t="s">
        <v>1909</v>
      </c>
      <c r="H92" s="33" t="s">
        <v>1910</v>
      </c>
      <c r="I92" s="84" t="s">
        <v>1911</v>
      </c>
      <c r="J92" s="19" t="s">
        <v>1912</v>
      </c>
      <c r="K92" s="30" t="s">
        <v>3083</v>
      </c>
      <c r="L92" s="84" t="s">
        <v>1913</v>
      </c>
      <c r="M92" s="19"/>
      <c r="N92" s="19">
        <v>46</v>
      </c>
      <c r="O92" s="19">
        <v>24</v>
      </c>
      <c r="P92" s="19"/>
      <c r="Q92" s="30">
        <v>29</v>
      </c>
      <c r="R92" s="30">
        <v>12</v>
      </c>
      <c r="S92" s="34">
        <v>21690</v>
      </c>
      <c r="V92" s="18"/>
    </row>
    <row r="93" spans="1:22" s="21" customFormat="1" ht="24.75" customHeight="1" x14ac:dyDescent="0.15">
      <c r="A93" s="12">
        <f t="shared" si="3"/>
        <v>89</v>
      </c>
      <c r="B93" s="32" t="s">
        <v>1590</v>
      </c>
      <c r="C93" s="84" t="s">
        <v>90</v>
      </c>
      <c r="D93" s="84" t="s">
        <v>135</v>
      </c>
      <c r="E93" s="84" t="s">
        <v>135</v>
      </c>
      <c r="F93" s="84"/>
      <c r="G93" s="30" t="s">
        <v>1914</v>
      </c>
      <c r="H93" s="33" t="s">
        <v>1915</v>
      </c>
      <c r="I93" s="28" t="s">
        <v>5829</v>
      </c>
      <c r="J93" s="19" t="s">
        <v>1468</v>
      </c>
      <c r="K93" s="30" t="s">
        <v>5830</v>
      </c>
      <c r="L93" s="84" t="s">
        <v>1916</v>
      </c>
      <c r="M93" s="19"/>
      <c r="N93" s="19">
        <v>24</v>
      </c>
      <c r="O93" s="19">
        <v>126</v>
      </c>
      <c r="P93" s="19"/>
      <c r="Q93" s="19">
        <v>24</v>
      </c>
      <c r="R93" s="19">
        <v>126</v>
      </c>
      <c r="S93" s="34">
        <v>43191</v>
      </c>
      <c r="V93" s="18"/>
    </row>
    <row r="94" spans="1:22" s="21" customFormat="1" ht="24.75" customHeight="1" x14ac:dyDescent="0.15">
      <c r="A94" s="12">
        <f t="shared" si="3"/>
        <v>90</v>
      </c>
      <c r="B94" s="32" t="s">
        <v>1590</v>
      </c>
      <c r="C94" s="84" t="s">
        <v>90</v>
      </c>
      <c r="D94" s="84" t="s">
        <v>72</v>
      </c>
      <c r="E94" s="84" t="s">
        <v>72</v>
      </c>
      <c r="F94" s="84"/>
      <c r="G94" s="30" t="s">
        <v>1917</v>
      </c>
      <c r="H94" s="33" t="s">
        <v>1918</v>
      </c>
      <c r="I94" s="84" t="s">
        <v>1919</v>
      </c>
      <c r="J94" s="19" t="s">
        <v>1920</v>
      </c>
      <c r="K94" s="30" t="s">
        <v>3084</v>
      </c>
      <c r="L94" s="84" t="s">
        <v>1921</v>
      </c>
      <c r="M94" s="19"/>
      <c r="N94" s="19">
        <v>64</v>
      </c>
      <c r="O94" s="19">
        <v>36</v>
      </c>
      <c r="P94" s="19"/>
      <c r="Q94" s="19">
        <v>64</v>
      </c>
      <c r="R94" s="19">
        <v>36</v>
      </c>
      <c r="S94" s="34">
        <v>29677</v>
      </c>
      <c r="V94" s="18"/>
    </row>
    <row r="95" spans="1:22" s="21" customFormat="1" ht="24.75" customHeight="1" x14ac:dyDescent="0.15">
      <c r="A95" s="12">
        <f t="shared" si="3"/>
        <v>91</v>
      </c>
      <c r="B95" s="32" t="s">
        <v>1590</v>
      </c>
      <c r="C95" s="84" t="s">
        <v>90</v>
      </c>
      <c r="D95" s="84" t="s">
        <v>72</v>
      </c>
      <c r="E95" s="84" t="s">
        <v>72</v>
      </c>
      <c r="F95" s="84"/>
      <c r="G95" s="30" t="s">
        <v>1922</v>
      </c>
      <c r="H95" s="33" t="s">
        <v>1923</v>
      </c>
      <c r="I95" s="84" t="s">
        <v>1924</v>
      </c>
      <c r="J95" s="19" t="s">
        <v>1925</v>
      </c>
      <c r="K95" s="30" t="s">
        <v>3085</v>
      </c>
      <c r="L95" s="84" t="s">
        <v>1926</v>
      </c>
      <c r="M95" s="19"/>
      <c r="N95" s="19">
        <v>58</v>
      </c>
      <c r="O95" s="19">
        <v>32</v>
      </c>
      <c r="P95" s="19"/>
      <c r="Q95" s="19">
        <v>58</v>
      </c>
      <c r="R95" s="19">
        <v>32</v>
      </c>
      <c r="S95" s="34">
        <v>45017</v>
      </c>
      <c r="V95" s="18"/>
    </row>
    <row r="96" spans="1:22" s="21" customFormat="1" ht="24.75" customHeight="1" x14ac:dyDescent="0.15">
      <c r="A96" s="12">
        <f t="shared" si="3"/>
        <v>92</v>
      </c>
      <c r="B96" s="32" t="s">
        <v>1590</v>
      </c>
      <c r="C96" s="84" t="s">
        <v>90</v>
      </c>
      <c r="D96" s="84" t="s">
        <v>72</v>
      </c>
      <c r="E96" s="84" t="s">
        <v>72</v>
      </c>
      <c r="F96" s="84"/>
      <c r="G96" s="30" t="s">
        <v>1922</v>
      </c>
      <c r="H96" s="33" t="s">
        <v>1927</v>
      </c>
      <c r="I96" s="84" t="s">
        <v>1928</v>
      </c>
      <c r="J96" s="19" t="s">
        <v>1925</v>
      </c>
      <c r="K96" s="30" t="s">
        <v>3086</v>
      </c>
      <c r="L96" s="84" t="s">
        <v>1929</v>
      </c>
      <c r="M96" s="19"/>
      <c r="N96" s="19">
        <v>66</v>
      </c>
      <c r="O96" s="19">
        <v>24</v>
      </c>
      <c r="P96" s="19"/>
      <c r="Q96" s="19">
        <v>36</v>
      </c>
      <c r="R96" s="19">
        <v>24</v>
      </c>
      <c r="S96" s="34">
        <v>24593</v>
      </c>
      <c r="V96" s="18"/>
    </row>
    <row r="97" spans="1:22" s="21" customFormat="1" ht="24.75" customHeight="1" x14ac:dyDescent="0.15">
      <c r="A97" s="12">
        <f t="shared" si="3"/>
        <v>93</v>
      </c>
      <c r="B97" s="32" t="s">
        <v>1590</v>
      </c>
      <c r="C97" s="84" t="s">
        <v>90</v>
      </c>
      <c r="D97" s="84" t="s">
        <v>161</v>
      </c>
      <c r="E97" s="84" t="s">
        <v>161</v>
      </c>
      <c r="F97" s="84"/>
      <c r="G97" s="30" t="s">
        <v>1930</v>
      </c>
      <c r="H97" s="33" t="s">
        <v>1931</v>
      </c>
      <c r="I97" s="84" t="s">
        <v>1932</v>
      </c>
      <c r="J97" s="19" t="s">
        <v>1933</v>
      </c>
      <c r="K97" s="30" t="s">
        <v>3087</v>
      </c>
      <c r="L97" s="84" t="s">
        <v>1934</v>
      </c>
      <c r="M97" s="45"/>
      <c r="N97" s="19">
        <v>45</v>
      </c>
      <c r="O97" s="19">
        <v>15</v>
      </c>
      <c r="P97" s="19"/>
      <c r="Q97" s="19">
        <v>45</v>
      </c>
      <c r="R97" s="19">
        <v>15</v>
      </c>
      <c r="S97" s="34">
        <v>25750</v>
      </c>
      <c r="V97" s="18"/>
    </row>
    <row r="98" spans="1:22" s="21" customFormat="1" ht="24.75" customHeight="1" x14ac:dyDescent="0.15">
      <c r="A98" s="12">
        <f t="shared" si="3"/>
        <v>94</v>
      </c>
      <c r="B98" s="32" t="s">
        <v>1590</v>
      </c>
      <c r="C98" s="84" t="s">
        <v>578</v>
      </c>
      <c r="D98" s="84" t="s">
        <v>1883</v>
      </c>
      <c r="E98" s="84" t="s">
        <v>1883</v>
      </c>
      <c r="F98" s="84"/>
      <c r="G98" s="30" t="s">
        <v>1935</v>
      </c>
      <c r="H98" s="33" t="s">
        <v>1936</v>
      </c>
      <c r="I98" s="84" t="s">
        <v>1937</v>
      </c>
      <c r="J98" s="19" t="s">
        <v>1938</v>
      </c>
      <c r="K98" s="19" t="s">
        <v>3088</v>
      </c>
      <c r="L98" s="84" t="s">
        <v>1939</v>
      </c>
      <c r="M98" s="19"/>
      <c r="N98" s="19"/>
      <c r="O98" s="19"/>
      <c r="P98" s="19"/>
      <c r="Q98" s="19">
        <v>18</v>
      </c>
      <c r="R98" s="19">
        <v>12</v>
      </c>
      <c r="S98" s="34">
        <v>29677</v>
      </c>
      <c r="V98" s="18"/>
    </row>
    <row r="99" spans="1:22" s="21" customFormat="1" ht="24.75" customHeight="1" x14ac:dyDescent="0.15">
      <c r="A99" s="12">
        <f t="shared" si="3"/>
        <v>95</v>
      </c>
      <c r="B99" s="32" t="s">
        <v>1590</v>
      </c>
      <c r="C99" s="84" t="s">
        <v>90</v>
      </c>
      <c r="D99" s="84" t="s">
        <v>72</v>
      </c>
      <c r="E99" s="84" t="s">
        <v>72</v>
      </c>
      <c r="F99" s="84"/>
      <c r="G99" s="30" t="s">
        <v>1940</v>
      </c>
      <c r="H99" s="33" t="s">
        <v>1941</v>
      </c>
      <c r="I99" s="84" t="s">
        <v>1942</v>
      </c>
      <c r="J99" s="19" t="s">
        <v>1943</v>
      </c>
      <c r="K99" s="30" t="s">
        <v>3089</v>
      </c>
      <c r="L99" s="84" t="s">
        <v>1944</v>
      </c>
      <c r="M99" s="19"/>
      <c r="N99" s="19"/>
      <c r="O99" s="19"/>
      <c r="P99" s="19"/>
      <c r="Q99" s="19">
        <v>30</v>
      </c>
      <c r="R99" s="19">
        <v>15</v>
      </c>
      <c r="S99" s="34">
        <v>26390</v>
      </c>
      <c r="V99" s="18"/>
    </row>
    <row r="100" spans="1:22" s="21" customFormat="1" ht="24.75" customHeight="1" x14ac:dyDescent="0.15">
      <c r="A100" s="12">
        <f t="shared" si="3"/>
        <v>96</v>
      </c>
      <c r="B100" s="32" t="s">
        <v>1590</v>
      </c>
      <c r="C100" s="84" t="s">
        <v>90</v>
      </c>
      <c r="D100" s="84" t="s">
        <v>69</v>
      </c>
      <c r="E100" s="84" t="s">
        <v>69</v>
      </c>
      <c r="F100" s="84"/>
      <c r="G100" s="30" t="s">
        <v>1945</v>
      </c>
      <c r="H100" s="33" t="s">
        <v>1946</v>
      </c>
      <c r="I100" s="84" t="s">
        <v>1947</v>
      </c>
      <c r="J100" s="19" t="s">
        <v>1948</v>
      </c>
      <c r="K100" s="30" t="s">
        <v>3660</v>
      </c>
      <c r="L100" s="84" t="s">
        <v>1949</v>
      </c>
      <c r="M100" s="19"/>
      <c r="N100" s="19">
        <v>39</v>
      </c>
      <c r="O100" s="19">
        <v>21</v>
      </c>
      <c r="P100" s="19"/>
      <c r="Q100" s="19">
        <v>39</v>
      </c>
      <c r="R100" s="19">
        <v>21</v>
      </c>
      <c r="S100" s="34">
        <v>38807</v>
      </c>
      <c r="V100" s="18"/>
    </row>
    <row r="101" spans="1:22" s="21" customFormat="1" ht="24.75" customHeight="1" x14ac:dyDescent="0.15">
      <c r="A101" s="12">
        <f t="shared" si="3"/>
        <v>97</v>
      </c>
      <c r="B101" s="32" t="s">
        <v>1590</v>
      </c>
      <c r="C101" s="84" t="s">
        <v>90</v>
      </c>
      <c r="D101" s="84" t="s">
        <v>72</v>
      </c>
      <c r="E101" s="84" t="s">
        <v>72</v>
      </c>
      <c r="F101" s="84"/>
      <c r="G101" s="30" t="s">
        <v>1226</v>
      </c>
      <c r="H101" s="33" t="s">
        <v>1950</v>
      </c>
      <c r="I101" s="84" t="s">
        <v>1951</v>
      </c>
      <c r="J101" s="19" t="s">
        <v>1226</v>
      </c>
      <c r="K101" s="30" t="s">
        <v>3090</v>
      </c>
      <c r="L101" s="84" t="s">
        <v>1952</v>
      </c>
      <c r="M101" s="19"/>
      <c r="N101" s="19"/>
      <c r="O101" s="19"/>
      <c r="P101" s="19"/>
      <c r="Q101" s="19">
        <v>40</v>
      </c>
      <c r="R101" s="19">
        <v>20</v>
      </c>
      <c r="S101" s="34">
        <v>28581</v>
      </c>
      <c r="V101" s="18"/>
    </row>
    <row r="102" spans="1:22" s="21" customFormat="1" ht="24.75" customHeight="1" x14ac:dyDescent="0.15">
      <c r="A102" s="12">
        <f t="shared" si="3"/>
        <v>98</v>
      </c>
      <c r="B102" s="32" t="s">
        <v>1590</v>
      </c>
      <c r="C102" s="84" t="s">
        <v>90</v>
      </c>
      <c r="D102" s="84" t="s">
        <v>69</v>
      </c>
      <c r="E102" s="84" t="s">
        <v>69</v>
      </c>
      <c r="F102" s="84"/>
      <c r="G102" s="30" t="s">
        <v>1953</v>
      </c>
      <c r="H102" s="33" t="s">
        <v>1954</v>
      </c>
      <c r="I102" s="84" t="s">
        <v>1955</v>
      </c>
      <c r="J102" s="19" t="s">
        <v>1226</v>
      </c>
      <c r="K102" s="30" t="s">
        <v>3091</v>
      </c>
      <c r="L102" s="84" t="s">
        <v>1956</v>
      </c>
      <c r="M102" s="19"/>
      <c r="N102" s="19">
        <v>70</v>
      </c>
      <c r="O102" s="19">
        <v>50</v>
      </c>
      <c r="P102" s="19"/>
      <c r="Q102" s="19">
        <v>45</v>
      </c>
      <c r="R102" s="19">
        <v>35</v>
      </c>
      <c r="S102" s="34">
        <v>19084</v>
      </c>
      <c r="V102" s="18"/>
    </row>
    <row r="103" spans="1:22" s="21" customFormat="1" ht="24.75" customHeight="1" x14ac:dyDescent="0.15">
      <c r="A103" s="12">
        <f t="shared" si="3"/>
        <v>99</v>
      </c>
      <c r="B103" s="32" t="s">
        <v>1590</v>
      </c>
      <c r="C103" s="84" t="s">
        <v>90</v>
      </c>
      <c r="D103" s="84" t="s">
        <v>72</v>
      </c>
      <c r="E103" s="84" t="s">
        <v>72</v>
      </c>
      <c r="F103" s="84"/>
      <c r="G103" s="30" t="s">
        <v>1226</v>
      </c>
      <c r="H103" s="33" t="s">
        <v>1831</v>
      </c>
      <c r="I103" s="84" t="s">
        <v>1957</v>
      </c>
      <c r="J103" s="19" t="s">
        <v>1226</v>
      </c>
      <c r="K103" s="30" t="s">
        <v>3092</v>
      </c>
      <c r="L103" s="84" t="s">
        <v>1958</v>
      </c>
      <c r="M103" s="45"/>
      <c r="N103" s="19"/>
      <c r="O103" s="19"/>
      <c r="P103" s="19"/>
      <c r="Q103" s="19">
        <v>40</v>
      </c>
      <c r="R103" s="19">
        <v>20</v>
      </c>
      <c r="S103" s="34">
        <v>30407</v>
      </c>
      <c r="V103" s="18"/>
    </row>
    <row r="104" spans="1:22" s="21" customFormat="1" ht="24.75" customHeight="1" x14ac:dyDescent="0.15">
      <c r="A104" s="12">
        <f t="shared" si="3"/>
        <v>100</v>
      </c>
      <c r="B104" s="32" t="s">
        <v>1590</v>
      </c>
      <c r="C104" s="84" t="s">
        <v>1959</v>
      </c>
      <c r="D104" s="84" t="s">
        <v>1248</v>
      </c>
      <c r="E104" s="84" t="s">
        <v>1248</v>
      </c>
      <c r="F104" s="84"/>
      <c r="G104" s="30" t="s">
        <v>1960</v>
      </c>
      <c r="H104" s="33" t="s">
        <v>1961</v>
      </c>
      <c r="I104" s="84" t="s">
        <v>1962</v>
      </c>
      <c r="J104" s="19" t="s">
        <v>1469</v>
      </c>
      <c r="K104" s="30" t="s">
        <v>3093</v>
      </c>
      <c r="L104" s="84" t="s">
        <v>1963</v>
      </c>
      <c r="M104" s="19"/>
      <c r="N104" s="19">
        <v>63</v>
      </c>
      <c r="O104" s="19">
        <v>57</v>
      </c>
      <c r="P104" s="19"/>
      <c r="Q104" s="19">
        <v>52</v>
      </c>
      <c r="R104" s="19">
        <v>48</v>
      </c>
      <c r="S104" s="34">
        <v>40634</v>
      </c>
      <c r="V104" s="18"/>
    </row>
    <row r="105" spans="1:22" s="21" customFormat="1" ht="24.75" customHeight="1" x14ac:dyDescent="0.15">
      <c r="A105" s="12">
        <f t="shared" si="3"/>
        <v>101</v>
      </c>
      <c r="B105" s="32" t="s">
        <v>1590</v>
      </c>
      <c r="C105" s="84" t="s">
        <v>1964</v>
      </c>
      <c r="D105" s="84" t="s">
        <v>1965</v>
      </c>
      <c r="E105" s="84" t="s">
        <v>1965</v>
      </c>
      <c r="F105" s="84"/>
      <c r="G105" s="30" t="s">
        <v>1966</v>
      </c>
      <c r="H105" s="33" t="s">
        <v>1967</v>
      </c>
      <c r="I105" s="84" t="s">
        <v>1968</v>
      </c>
      <c r="J105" s="19" t="s">
        <v>1469</v>
      </c>
      <c r="K105" s="30" t="s">
        <v>3094</v>
      </c>
      <c r="L105" s="84" t="s">
        <v>1969</v>
      </c>
      <c r="M105" s="19"/>
      <c r="N105" s="19">
        <v>74</v>
      </c>
      <c r="O105" s="19">
        <v>46</v>
      </c>
      <c r="P105" s="19"/>
      <c r="Q105" s="19">
        <v>74</v>
      </c>
      <c r="R105" s="19">
        <v>46</v>
      </c>
      <c r="S105" s="34">
        <v>43191</v>
      </c>
      <c r="V105" s="18"/>
    </row>
    <row r="106" spans="1:22" s="21" customFormat="1" ht="24.75" customHeight="1" x14ac:dyDescent="0.15">
      <c r="A106" s="12">
        <f t="shared" si="3"/>
        <v>102</v>
      </c>
      <c r="B106" s="32" t="s">
        <v>1590</v>
      </c>
      <c r="C106" s="84" t="s">
        <v>1959</v>
      </c>
      <c r="D106" s="84" t="s">
        <v>1248</v>
      </c>
      <c r="E106" s="84" t="s">
        <v>1248</v>
      </c>
      <c r="F106" s="84"/>
      <c r="G106" s="30" t="s">
        <v>1960</v>
      </c>
      <c r="H106" s="33" t="s">
        <v>1970</v>
      </c>
      <c r="I106" s="84" t="s">
        <v>1971</v>
      </c>
      <c r="J106" s="19" t="s">
        <v>1469</v>
      </c>
      <c r="K106" s="30" t="s">
        <v>3095</v>
      </c>
      <c r="L106" s="84" t="s">
        <v>1972</v>
      </c>
      <c r="M106" s="19"/>
      <c r="N106" s="19">
        <v>75</v>
      </c>
      <c r="O106" s="19">
        <v>45</v>
      </c>
      <c r="P106" s="19"/>
      <c r="Q106" s="19">
        <v>75</v>
      </c>
      <c r="R106" s="19">
        <v>45</v>
      </c>
      <c r="S106" s="34">
        <v>39904</v>
      </c>
      <c r="V106" s="18"/>
    </row>
    <row r="107" spans="1:22" s="21" customFormat="1" ht="24.75" customHeight="1" x14ac:dyDescent="0.15">
      <c r="A107" s="12">
        <f t="shared" si="3"/>
        <v>103</v>
      </c>
      <c r="B107" s="32" t="s">
        <v>1590</v>
      </c>
      <c r="C107" s="84" t="s">
        <v>1959</v>
      </c>
      <c r="D107" s="84" t="s">
        <v>1248</v>
      </c>
      <c r="E107" s="84" t="s">
        <v>1248</v>
      </c>
      <c r="F107" s="84"/>
      <c r="G107" s="30" t="s">
        <v>1960</v>
      </c>
      <c r="H107" s="33" t="s">
        <v>1973</v>
      </c>
      <c r="I107" s="84" t="s">
        <v>1974</v>
      </c>
      <c r="J107" s="19" t="s">
        <v>1469</v>
      </c>
      <c r="K107" s="30" t="s">
        <v>3096</v>
      </c>
      <c r="L107" s="84" t="s">
        <v>1975</v>
      </c>
      <c r="M107" s="19"/>
      <c r="N107" s="19">
        <v>54</v>
      </c>
      <c r="O107" s="19">
        <v>51</v>
      </c>
      <c r="P107" s="19"/>
      <c r="Q107" s="19">
        <v>24</v>
      </c>
      <c r="R107" s="19">
        <v>36</v>
      </c>
      <c r="S107" s="34">
        <v>20180</v>
      </c>
      <c r="V107" s="18"/>
    </row>
    <row r="108" spans="1:22" s="21" customFormat="1" ht="24.75" customHeight="1" x14ac:dyDescent="0.15">
      <c r="A108" s="12">
        <f t="shared" si="3"/>
        <v>104</v>
      </c>
      <c r="B108" s="32" t="s">
        <v>1590</v>
      </c>
      <c r="C108" s="84" t="s">
        <v>1959</v>
      </c>
      <c r="D108" s="84" t="s">
        <v>1248</v>
      </c>
      <c r="E108" s="84" t="s">
        <v>1248</v>
      </c>
      <c r="F108" s="84"/>
      <c r="G108" s="30" t="s">
        <v>1960</v>
      </c>
      <c r="H108" s="33" t="s">
        <v>1976</v>
      </c>
      <c r="I108" s="84" t="s">
        <v>1977</v>
      </c>
      <c r="J108" s="19" t="s">
        <v>1469</v>
      </c>
      <c r="K108" s="30" t="s">
        <v>3097</v>
      </c>
      <c r="L108" s="84" t="s">
        <v>1978</v>
      </c>
      <c r="M108" s="19"/>
      <c r="N108" s="19">
        <v>60</v>
      </c>
      <c r="O108" s="19">
        <v>30</v>
      </c>
      <c r="P108" s="19"/>
      <c r="Q108" s="19">
        <v>30</v>
      </c>
      <c r="R108" s="19">
        <v>20</v>
      </c>
      <c r="S108" s="34">
        <v>39904</v>
      </c>
      <c r="V108" s="18"/>
    </row>
    <row r="109" spans="1:22" s="21" customFormat="1" ht="24.75" customHeight="1" x14ac:dyDescent="0.15">
      <c r="A109" s="12">
        <f t="shared" si="3"/>
        <v>105</v>
      </c>
      <c r="B109" s="32" t="s">
        <v>1590</v>
      </c>
      <c r="C109" s="84" t="s">
        <v>1959</v>
      </c>
      <c r="D109" s="84" t="s">
        <v>1248</v>
      </c>
      <c r="E109" s="84" t="s">
        <v>1248</v>
      </c>
      <c r="F109" s="84"/>
      <c r="G109" s="30" t="s">
        <v>1960</v>
      </c>
      <c r="H109" s="33" t="s">
        <v>1979</v>
      </c>
      <c r="I109" s="84" t="s">
        <v>1980</v>
      </c>
      <c r="J109" s="19" t="s">
        <v>1469</v>
      </c>
      <c r="K109" s="30" t="s">
        <v>3098</v>
      </c>
      <c r="L109" s="84" t="s">
        <v>1981</v>
      </c>
      <c r="M109" s="19"/>
      <c r="N109" s="19">
        <v>45</v>
      </c>
      <c r="O109" s="19">
        <v>30</v>
      </c>
      <c r="P109" s="19"/>
      <c r="Q109" s="19">
        <v>8</v>
      </c>
      <c r="R109" s="19">
        <v>12</v>
      </c>
      <c r="S109" s="34">
        <v>28946</v>
      </c>
      <c r="V109" s="18"/>
    </row>
    <row r="110" spans="1:22" s="21" customFormat="1" ht="24.75" customHeight="1" x14ac:dyDescent="0.15">
      <c r="A110" s="12">
        <f t="shared" si="3"/>
        <v>106</v>
      </c>
      <c r="B110" s="32" t="s">
        <v>1590</v>
      </c>
      <c r="C110" s="84" t="s">
        <v>1959</v>
      </c>
      <c r="D110" s="84" t="s">
        <v>1248</v>
      </c>
      <c r="E110" s="84" t="s">
        <v>1248</v>
      </c>
      <c r="F110" s="84"/>
      <c r="G110" s="30" t="s">
        <v>1960</v>
      </c>
      <c r="H110" s="33" t="s">
        <v>1982</v>
      </c>
      <c r="I110" s="84" t="s">
        <v>1983</v>
      </c>
      <c r="J110" s="19" t="s">
        <v>1469</v>
      </c>
      <c r="K110" s="30" t="s">
        <v>5831</v>
      </c>
      <c r="L110" s="84" t="s">
        <v>1984</v>
      </c>
      <c r="M110" s="19"/>
      <c r="N110" s="19">
        <v>52</v>
      </c>
      <c r="O110" s="19">
        <v>43</v>
      </c>
      <c r="P110" s="19"/>
      <c r="Q110" s="19">
        <v>47</v>
      </c>
      <c r="R110" s="19">
        <v>43</v>
      </c>
      <c r="S110" s="34">
        <v>28946</v>
      </c>
      <c r="V110" s="18"/>
    </row>
    <row r="111" spans="1:22" s="21" customFormat="1" ht="24.75" customHeight="1" x14ac:dyDescent="0.15">
      <c r="A111" s="12">
        <f t="shared" si="3"/>
        <v>107</v>
      </c>
      <c r="B111" s="32" t="s">
        <v>1590</v>
      </c>
      <c r="C111" s="84" t="s">
        <v>1959</v>
      </c>
      <c r="D111" s="84" t="s">
        <v>1248</v>
      </c>
      <c r="E111" s="84" t="s">
        <v>1248</v>
      </c>
      <c r="F111" s="84"/>
      <c r="G111" s="30" t="s">
        <v>1985</v>
      </c>
      <c r="H111" s="33" t="s">
        <v>1986</v>
      </c>
      <c r="I111" s="84" t="s">
        <v>1987</v>
      </c>
      <c r="J111" s="19" t="s">
        <v>1469</v>
      </c>
      <c r="K111" s="30" t="s">
        <v>3099</v>
      </c>
      <c r="L111" s="84" t="s">
        <v>1988</v>
      </c>
      <c r="M111" s="19"/>
      <c r="N111" s="19">
        <v>36</v>
      </c>
      <c r="O111" s="19">
        <v>24</v>
      </c>
      <c r="P111" s="19"/>
      <c r="Q111" s="19">
        <v>36</v>
      </c>
      <c r="R111" s="19">
        <v>24</v>
      </c>
      <c r="S111" s="34">
        <v>40269</v>
      </c>
      <c r="V111" s="18"/>
    </row>
    <row r="112" spans="1:22" s="21" customFormat="1" ht="24.75" customHeight="1" x14ac:dyDescent="0.15">
      <c r="A112" s="12">
        <f t="shared" si="3"/>
        <v>108</v>
      </c>
      <c r="B112" s="32" t="s">
        <v>1590</v>
      </c>
      <c r="C112" s="84" t="s">
        <v>1959</v>
      </c>
      <c r="D112" s="84" t="s">
        <v>1248</v>
      </c>
      <c r="E112" s="84" t="s">
        <v>1248</v>
      </c>
      <c r="F112" s="84"/>
      <c r="G112" s="30" t="s">
        <v>1989</v>
      </c>
      <c r="H112" s="33" t="s">
        <v>1990</v>
      </c>
      <c r="I112" s="84" t="s">
        <v>1991</v>
      </c>
      <c r="J112" s="19" t="s">
        <v>1469</v>
      </c>
      <c r="K112" s="30" t="s">
        <v>3100</v>
      </c>
      <c r="L112" s="84" t="s">
        <v>1992</v>
      </c>
      <c r="M112" s="36"/>
      <c r="N112" s="19">
        <v>96</v>
      </c>
      <c r="O112" s="19">
        <v>54</v>
      </c>
      <c r="P112" s="19"/>
      <c r="Q112" s="19">
        <v>96</v>
      </c>
      <c r="R112" s="19">
        <v>54</v>
      </c>
      <c r="S112" s="34">
        <v>41365</v>
      </c>
      <c r="V112" s="18"/>
    </row>
    <row r="113" spans="1:22" s="21" customFormat="1" ht="24.75" customHeight="1" x14ac:dyDescent="0.15">
      <c r="A113" s="12">
        <f t="shared" si="3"/>
        <v>109</v>
      </c>
      <c r="B113" s="32" t="s">
        <v>1590</v>
      </c>
      <c r="C113" s="84" t="s">
        <v>1993</v>
      </c>
      <c r="D113" s="84" t="s">
        <v>68</v>
      </c>
      <c r="E113" s="84" t="s">
        <v>68</v>
      </c>
      <c r="F113" s="84"/>
      <c r="G113" s="30" t="s">
        <v>1994</v>
      </c>
      <c r="H113" s="33" t="s">
        <v>1995</v>
      </c>
      <c r="I113" s="84" t="s">
        <v>1996</v>
      </c>
      <c r="J113" s="19" t="s">
        <v>1470</v>
      </c>
      <c r="K113" s="30" t="s">
        <v>3101</v>
      </c>
      <c r="L113" s="84" t="s">
        <v>1997</v>
      </c>
      <c r="M113" s="38">
        <v>29</v>
      </c>
      <c r="N113" s="38">
        <v>44</v>
      </c>
      <c r="O113" s="38">
        <v>24</v>
      </c>
      <c r="P113" s="38">
        <v>15</v>
      </c>
      <c r="Q113" s="38">
        <v>26</v>
      </c>
      <c r="R113" s="38">
        <v>24</v>
      </c>
      <c r="S113" s="34">
        <v>24929</v>
      </c>
      <c r="V113" s="18"/>
    </row>
    <row r="114" spans="1:22" s="21" customFormat="1" ht="24.75" customHeight="1" x14ac:dyDescent="0.15">
      <c r="A114" s="12">
        <f t="shared" si="3"/>
        <v>110</v>
      </c>
      <c r="B114" s="32" t="s">
        <v>1590</v>
      </c>
      <c r="C114" s="84" t="s">
        <v>1993</v>
      </c>
      <c r="D114" s="84" t="s">
        <v>69</v>
      </c>
      <c r="E114" s="84" t="s">
        <v>69</v>
      </c>
      <c r="F114" s="84"/>
      <c r="G114" s="30" t="s">
        <v>1998</v>
      </c>
      <c r="H114" s="33" t="s">
        <v>1999</v>
      </c>
      <c r="I114" s="84" t="s">
        <v>2000</v>
      </c>
      <c r="J114" s="19" t="s">
        <v>1470</v>
      </c>
      <c r="K114" s="30" t="s">
        <v>3102</v>
      </c>
      <c r="L114" s="84" t="s">
        <v>2001</v>
      </c>
      <c r="M114" s="38">
        <v>45</v>
      </c>
      <c r="N114" s="38">
        <v>45</v>
      </c>
      <c r="O114" s="38">
        <v>30</v>
      </c>
      <c r="P114" s="38">
        <v>35</v>
      </c>
      <c r="Q114" s="38">
        <v>26</v>
      </c>
      <c r="R114" s="38">
        <v>24</v>
      </c>
      <c r="S114" s="34">
        <v>25659</v>
      </c>
      <c r="V114" s="18"/>
    </row>
    <row r="115" spans="1:22" s="21" customFormat="1" ht="24.75" customHeight="1" x14ac:dyDescent="0.15">
      <c r="A115" s="12">
        <f t="shared" si="3"/>
        <v>111</v>
      </c>
      <c r="B115" s="32" t="s">
        <v>1590</v>
      </c>
      <c r="C115" s="84" t="s">
        <v>1993</v>
      </c>
      <c r="D115" s="84" t="s">
        <v>69</v>
      </c>
      <c r="E115" s="84" t="s">
        <v>69</v>
      </c>
      <c r="F115" s="84"/>
      <c r="G115" s="30" t="s">
        <v>2002</v>
      </c>
      <c r="H115" s="33" t="s">
        <v>2003</v>
      </c>
      <c r="I115" s="84" t="s">
        <v>2004</v>
      </c>
      <c r="J115" s="19" t="s">
        <v>1470</v>
      </c>
      <c r="K115" s="30" t="s">
        <v>3103</v>
      </c>
      <c r="L115" s="84" t="s">
        <v>2005</v>
      </c>
      <c r="M115" s="38">
        <v>72</v>
      </c>
      <c r="N115" s="38">
        <v>18</v>
      </c>
      <c r="O115" s="38">
        <v>15</v>
      </c>
      <c r="P115" s="38">
        <v>60</v>
      </c>
      <c r="Q115" s="38">
        <v>18</v>
      </c>
      <c r="R115" s="38">
        <v>15</v>
      </c>
      <c r="S115" s="34">
        <v>26024</v>
      </c>
      <c r="V115" s="18"/>
    </row>
    <row r="116" spans="1:22" s="21" customFormat="1" ht="24.75" customHeight="1" x14ac:dyDescent="0.15">
      <c r="A116" s="12">
        <f t="shared" si="3"/>
        <v>112</v>
      </c>
      <c r="B116" s="32" t="s">
        <v>1590</v>
      </c>
      <c r="C116" s="84" t="s">
        <v>1993</v>
      </c>
      <c r="D116" s="84" t="s">
        <v>69</v>
      </c>
      <c r="E116" s="84" t="s">
        <v>69</v>
      </c>
      <c r="F116" s="84"/>
      <c r="G116" s="30" t="s">
        <v>2006</v>
      </c>
      <c r="H116" s="33" t="s">
        <v>2007</v>
      </c>
      <c r="I116" s="84" t="s">
        <v>2008</v>
      </c>
      <c r="J116" s="19" t="s">
        <v>1470</v>
      </c>
      <c r="K116" s="30" t="s">
        <v>3104</v>
      </c>
      <c r="L116" s="84" t="s">
        <v>2009</v>
      </c>
      <c r="M116" s="38">
        <v>5</v>
      </c>
      <c r="N116" s="19">
        <v>32</v>
      </c>
      <c r="O116" s="132">
        <v>18</v>
      </c>
      <c r="P116" s="38">
        <v>5</v>
      </c>
      <c r="Q116" s="19">
        <v>32</v>
      </c>
      <c r="R116" s="132">
        <v>18</v>
      </c>
      <c r="S116" s="34">
        <v>26724</v>
      </c>
      <c r="V116" s="18"/>
    </row>
    <row r="117" spans="1:22" s="21" customFormat="1" ht="24.75" customHeight="1" x14ac:dyDescent="0.15">
      <c r="A117" s="12">
        <f t="shared" si="3"/>
        <v>113</v>
      </c>
      <c r="B117" s="32" t="s">
        <v>1590</v>
      </c>
      <c r="C117" s="84" t="s">
        <v>1993</v>
      </c>
      <c r="D117" s="84" t="s">
        <v>68</v>
      </c>
      <c r="E117" s="84" t="s">
        <v>68</v>
      </c>
      <c r="F117" s="84"/>
      <c r="G117" s="30" t="s">
        <v>1994</v>
      </c>
      <c r="H117" s="33" t="s">
        <v>2010</v>
      </c>
      <c r="I117" s="84" t="s">
        <v>1163</v>
      </c>
      <c r="J117" s="19" t="s">
        <v>1470</v>
      </c>
      <c r="K117" s="30" t="s">
        <v>3105</v>
      </c>
      <c r="L117" s="84" t="s">
        <v>2011</v>
      </c>
      <c r="M117" s="19"/>
      <c r="N117" s="19">
        <v>78</v>
      </c>
      <c r="O117" s="19">
        <v>42</v>
      </c>
      <c r="P117" s="19"/>
      <c r="Q117" s="19">
        <v>78</v>
      </c>
      <c r="R117" s="19">
        <v>42</v>
      </c>
      <c r="S117" s="34">
        <v>27515</v>
      </c>
      <c r="V117" s="18"/>
    </row>
    <row r="118" spans="1:22" s="21" customFormat="1" ht="24.75" customHeight="1" x14ac:dyDescent="0.15">
      <c r="A118" s="12">
        <f t="shared" si="3"/>
        <v>114</v>
      </c>
      <c r="B118" s="32" t="s">
        <v>1590</v>
      </c>
      <c r="C118" s="84" t="s">
        <v>1993</v>
      </c>
      <c r="D118" s="84" t="s">
        <v>69</v>
      </c>
      <c r="E118" s="84" t="s">
        <v>69</v>
      </c>
      <c r="F118" s="84"/>
      <c r="G118" s="30" t="s">
        <v>2012</v>
      </c>
      <c r="H118" s="33" t="s">
        <v>2013</v>
      </c>
      <c r="I118" s="84" t="s">
        <v>2014</v>
      </c>
      <c r="J118" s="19" t="s">
        <v>1470</v>
      </c>
      <c r="K118" s="30" t="s">
        <v>3106</v>
      </c>
      <c r="L118" s="84" t="s">
        <v>2015</v>
      </c>
      <c r="M118" s="19"/>
      <c r="N118" s="19">
        <v>36</v>
      </c>
      <c r="O118" s="19">
        <v>30</v>
      </c>
      <c r="P118" s="19"/>
      <c r="Q118" s="19">
        <v>36</v>
      </c>
      <c r="R118" s="19">
        <v>30</v>
      </c>
      <c r="S118" s="34">
        <v>28065</v>
      </c>
      <c r="V118" s="18"/>
    </row>
    <row r="119" spans="1:22" s="21" customFormat="1" ht="24.75" customHeight="1" x14ac:dyDescent="0.15">
      <c r="A119" s="12">
        <f t="shared" si="3"/>
        <v>115</v>
      </c>
      <c r="B119" s="32" t="s">
        <v>1590</v>
      </c>
      <c r="C119" s="84" t="s">
        <v>1993</v>
      </c>
      <c r="D119" s="84" t="s">
        <v>69</v>
      </c>
      <c r="E119" s="84" t="s">
        <v>69</v>
      </c>
      <c r="F119" s="84"/>
      <c r="G119" s="30" t="s">
        <v>2012</v>
      </c>
      <c r="H119" s="33" t="s">
        <v>2016</v>
      </c>
      <c r="I119" s="84" t="s">
        <v>1160</v>
      </c>
      <c r="J119" s="19" t="s">
        <v>1470</v>
      </c>
      <c r="K119" s="30" t="s">
        <v>3107</v>
      </c>
      <c r="L119" s="84" t="s">
        <v>2017</v>
      </c>
      <c r="M119" s="19"/>
      <c r="N119" s="19">
        <v>42</v>
      </c>
      <c r="O119" s="19">
        <v>18</v>
      </c>
      <c r="P119" s="19"/>
      <c r="Q119" s="19">
        <v>42</v>
      </c>
      <c r="R119" s="19">
        <v>18</v>
      </c>
      <c r="S119" s="34">
        <v>28550</v>
      </c>
      <c r="V119" s="18"/>
    </row>
    <row r="120" spans="1:22" s="21" customFormat="1" ht="24.75" customHeight="1" x14ac:dyDescent="0.15">
      <c r="A120" s="12">
        <f t="shared" si="3"/>
        <v>116</v>
      </c>
      <c r="B120" s="32" t="s">
        <v>1590</v>
      </c>
      <c r="C120" s="84" t="s">
        <v>1993</v>
      </c>
      <c r="D120" s="84" t="s">
        <v>69</v>
      </c>
      <c r="E120" s="84" t="s">
        <v>69</v>
      </c>
      <c r="F120" s="84"/>
      <c r="G120" s="30" t="s">
        <v>2012</v>
      </c>
      <c r="H120" s="33" t="s">
        <v>2018</v>
      </c>
      <c r="I120" s="84" t="s">
        <v>2019</v>
      </c>
      <c r="J120" s="19" t="s">
        <v>1470</v>
      </c>
      <c r="K120" s="30" t="s">
        <v>3108</v>
      </c>
      <c r="L120" s="84" t="s">
        <v>2020</v>
      </c>
      <c r="M120" s="19"/>
      <c r="N120" s="19">
        <v>43</v>
      </c>
      <c r="O120" s="19">
        <v>37</v>
      </c>
      <c r="P120" s="19"/>
      <c r="Q120" s="19">
        <v>43</v>
      </c>
      <c r="R120" s="19">
        <v>37</v>
      </c>
      <c r="S120" s="34">
        <v>28946</v>
      </c>
      <c r="V120" s="18"/>
    </row>
    <row r="121" spans="1:22" s="21" customFormat="1" ht="24.75" customHeight="1" x14ac:dyDescent="0.15">
      <c r="A121" s="12">
        <f t="shared" si="3"/>
        <v>117</v>
      </c>
      <c r="B121" s="32" t="s">
        <v>1590</v>
      </c>
      <c r="C121" s="84" t="s">
        <v>1993</v>
      </c>
      <c r="D121" s="84" t="s">
        <v>69</v>
      </c>
      <c r="E121" s="84" t="s">
        <v>69</v>
      </c>
      <c r="F121" s="84"/>
      <c r="G121" s="30" t="s">
        <v>2012</v>
      </c>
      <c r="H121" s="33" t="s">
        <v>2021</v>
      </c>
      <c r="I121" s="84" t="s">
        <v>2022</v>
      </c>
      <c r="J121" s="19" t="s">
        <v>1470</v>
      </c>
      <c r="K121" s="30" t="s">
        <v>3109</v>
      </c>
      <c r="L121" s="84" t="s">
        <v>2023</v>
      </c>
      <c r="M121" s="19"/>
      <c r="N121" s="19">
        <v>40</v>
      </c>
      <c r="O121" s="19">
        <v>30</v>
      </c>
      <c r="P121" s="19"/>
      <c r="Q121" s="19">
        <v>30</v>
      </c>
      <c r="R121" s="19">
        <v>30</v>
      </c>
      <c r="S121" s="34">
        <v>29312</v>
      </c>
      <c r="V121" s="18"/>
    </row>
    <row r="122" spans="1:22" s="21" customFormat="1" ht="24.75" customHeight="1" x14ac:dyDescent="0.15">
      <c r="A122" s="12">
        <f t="shared" si="3"/>
        <v>118</v>
      </c>
      <c r="B122" s="32" t="s">
        <v>1590</v>
      </c>
      <c r="C122" s="84" t="s">
        <v>1993</v>
      </c>
      <c r="D122" s="84" t="s">
        <v>69</v>
      </c>
      <c r="E122" s="84" t="s">
        <v>69</v>
      </c>
      <c r="F122" s="84"/>
      <c r="G122" s="30" t="s">
        <v>2024</v>
      </c>
      <c r="H122" s="33" t="s">
        <v>2025</v>
      </c>
      <c r="I122" s="84" t="s">
        <v>2026</v>
      </c>
      <c r="J122" s="19" t="s">
        <v>1470</v>
      </c>
      <c r="K122" s="30" t="s">
        <v>3110</v>
      </c>
      <c r="L122" s="84" t="s">
        <v>2027</v>
      </c>
      <c r="M122" s="19"/>
      <c r="N122" s="19">
        <v>26</v>
      </c>
      <c r="O122" s="19">
        <v>24</v>
      </c>
      <c r="P122" s="19"/>
      <c r="Q122" s="19">
        <v>22</v>
      </c>
      <c r="R122" s="19">
        <v>18</v>
      </c>
      <c r="S122" s="34">
        <v>29587</v>
      </c>
      <c r="V122" s="18"/>
    </row>
    <row r="123" spans="1:22" s="21" customFormat="1" ht="24.75" customHeight="1" x14ac:dyDescent="0.15">
      <c r="A123" s="12">
        <f t="shared" si="3"/>
        <v>119</v>
      </c>
      <c r="B123" s="32" t="s">
        <v>1590</v>
      </c>
      <c r="C123" s="84" t="s">
        <v>1993</v>
      </c>
      <c r="D123" s="84" t="s">
        <v>69</v>
      </c>
      <c r="E123" s="84" t="s">
        <v>69</v>
      </c>
      <c r="F123" s="84"/>
      <c r="G123" s="30" t="s">
        <v>2012</v>
      </c>
      <c r="H123" s="33" t="s">
        <v>1617</v>
      </c>
      <c r="I123" s="84" t="s">
        <v>2028</v>
      </c>
      <c r="J123" s="19" t="s">
        <v>1470</v>
      </c>
      <c r="K123" s="30" t="s">
        <v>3111</v>
      </c>
      <c r="L123" s="84" t="s">
        <v>2029</v>
      </c>
      <c r="M123" s="19"/>
      <c r="N123" s="19">
        <v>40</v>
      </c>
      <c r="O123" s="19">
        <v>30</v>
      </c>
      <c r="P123" s="19"/>
      <c r="Q123" s="19">
        <v>40</v>
      </c>
      <c r="R123" s="19">
        <v>30</v>
      </c>
      <c r="S123" s="34">
        <v>29677</v>
      </c>
      <c r="V123" s="18"/>
    </row>
    <row r="124" spans="1:22" s="21" customFormat="1" ht="24.75" customHeight="1" x14ac:dyDescent="0.15">
      <c r="A124" s="12">
        <f t="shared" si="3"/>
        <v>120</v>
      </c>
      <c r="B124" s="32" t="s">
        <v>1590</v>
      </c>
      <c r="C124" s="84" t="s">
        <v>1993</v>
      </c>
      <c r="D124" s="84" t="s">
        <v>69</v>
      </c>
      <c r="E124" s="84" t="s">
        <v>69</v>
      </c>
      <c r="F124" s="84"/>
      <c r="G124" s="30" t="s">
        <v>2030</v>
      </c>
      <c r="H124" s="33" t="s">
        <v>2031</v>
      </c>
      <c r="I124" s="84" t="s">
        <v>2032</v>
      </c>
      <c r="J124" s="19" t="s">
        <v>1470</v>
      </c>
      <c r="K124" s="30" t="s">
        <v>3112</v>
      </c>
      <c r="L124" s="84" t="s">
        <v>2033</v>
      </c>
      <c r="M124" s="19"/>
      <c r="N124" s="19">
        <v>54</v>
      </c>
      <c r="O124" s="19">
        <v>36</v>
      </c>
      <c r="P124" s="19"/>
      <c r="Q124" s="19">
        <v>54</v>
      </c>
      <c r="R124" s="19">
        <v>36</v>
      </c>
      <c r="S124" s="34">
        <v>38930</v>
      </c>
      <c r="V124" s="18"/>
    </row>
    <row r="125" spans="1:22" s="21" customFormat="1" ht="24.75" customHeight="1" x14ac:dyDescent="0.15">
      <c r="A125" s="12">
        <f t="shared" si="3"/>
        <v>121</v>
      </c>
      <c r="B125" s="32" t="s">
        <v>1590</v>
      </c>
      <c r="C125" s="84" t="s">
        <v>1993</v>
      </c>
      <c r="D125" s="84" t="s">
        <v>69</v>
      </c>
      <c r="E125" s="84" t="s">
        <v>69</v>
      </c>
      <c r="F125" s="84"/>
      <c r="G125" s="30" t="s">
        <v>2012</v>
      </c>
      <c r="H125" s="33" t="s">
        <v>2034</v>
      </c>
      <c r="I125" s="84" t="s">
        <v>2035</v>
      </c>
      <c r="J125" s="19" t="s">
        <v>1470</v>
      </c>
      <c r="K125" s="30" t="s">
        <v>3113</v>
      </c>
      <c r="L125" s="84" t="s">
        <v>2036</v>
      </c>
      <c r="M125" s="19"/>
      <c r="N125" s="19">
        <v>57</v>
      </c>
      <c r="O125" s="19">
        <v>33</v>
      </c>
      <c r="P125" s="19"/>
      <c r="Q125" s="19">
        <v>57</v>
      </c>
      <c r="R125" s="19">
        <v>33</v>
      </c>
      <c r="S125" s="34">
        <v>41000</v>
      </c>
      <c r="V125" s="18"/>
    </row>
    <row r="126" spans="1:22" s="21" customFormat="1" ht="24.75" customHeight="1" x14ac:dyDescent="0.15">
      <c r="A126" s="12">
        <f t="shared" si="3"/>
        <v>122</v>
      </c>
      <c r="B126" s="32" t="s">
        <v>1590</v>
      </c>
      <c r="C126" s="84" t="s">
        <v>1993</v>
      </c>
      <c r="D126" s="84" t="s">
        <v>69</v>
      </c>
      <c r="E126" s="84" t="s">
        <v>69</v>
      </c>
      <c r="F126" s="84"/>
      <c r="G126" s="30" t="s">
        <v>2002</v>
      </c>
      <c r="H126" s="33" t="s">
        <v>2037</v>
      </c>
      <c r="I126" s="84" t="s">
        <v>2038</v>
      </c>
      <c r="J126" s="19" t="s">
        <v>1470</v>
      </c>
      <c r="K126" s="30" t="s">
        <v>3114</v>
      </c>
      <c r="L126" s="84" t="s">
        <v>2039</v>
      </c>
      <c r="M126" s="19"/>
      <c r="N126" s="19">
        <v>31</v>
      </c>
      <c r="O126" s="19">
        <v>29</v>
      </c>
      <c r="P126" s="19"/>
      <c r="Q126" s="19">
        <v>31</v>
      </c>
      <c r="R126" s="19">
        <v>29</v>
      </c>
      <c r="S126" s="34">
        <v>42095</v>
      </c>
      <c r="V126" s="18"/>
    </row>
    <row r="127" spans="1:22" s="21" customFormat="1" ht="24.75" customHeight="1" x14ac:dyDescent="0.15">
      <c r="A127" s="12">
        <f t="shared" si="3"/>
        <v>123</v>
      </c>
      <c r="B127" s="32" t="s">
        <v>1590</v>
      </c>
      <c r="C127" s="84" t="s">
        <v>1993</v>
      </c>
      <c r="D127" s="84" t="s">
        <v>68</v>
      </c>
      <c r="E127" s="84" t="s">
        <v>68</v>
      </c>
      <c r="F127" s="84"/>
      <c r="G127" s="30" t="s">
        <v>2040</v>
      </c>
      <c r="H127" s="33" t="s">
        <v>2041</v>
      </c>
      <c r="I127" s="84" t="s">
        <v>2042</v>
      </c>
      <c r="J127" s="19" t="s">
        <v>1531</v>
      </c>
      <c r="K127" s="30" t="s">
        <v>3115</v>
      </c>
      <c r="L127" s="84" t="s">
        <v>2043</v>
      </c>
      <c r="M127" s="36"/>
      <c r="N127" s="19">
        <v>74</v>
      </c>
      <c r="O127" s="19">
        <v>46</v>
      </c>
      <c r="P127" s="19"/>
      <c r="Q127" s="19">
        <v>74</v>
      </c>
      <c r="R127" s="19">
        <v>46</v>
      </c>
      <c r="S127" s="34">
        <v>19450</v>
      </c>
      <c r="V127" s="18"/>
    </row>
    <row r="128" spans="1:22" s="21" customFormat="1" ht="24.75" customHeight="1" x14ac:dyDescent="0.15">
      <c r="A128" s="12">
        <f t="shared" si="3"/>
        <v>124</v>
      </c>
      <c r="B128" s="32" t="s">
        <v>1590</v>
      </c>
      <c r="C128" s="84" t="s">
        <v>1993</v>
      </c>
      <c r="D128" s="84" t="s">
        <v>68</v>
      </c>
      <c r="E128" s="84" t="s">
        <v>68</v>
      </c>
      <c r="F128" s="84"/>
      <c r="G128" s="30" t="s">
        <v>2040</v>
      </c>
      <c r="H128" s="33" t="s">
        <v>2044</v>
      </c>
      <c r="I128" s="84" t="s">
        <v>2045</v>
      </c>
      <c r="J128" s="19" t="s">
        <v>1531</v>
      </c>
      <c r="K128" s="30" t="s">
        <v>3116</v>
      </c>
      <c r="L128" s="84" t="s">
        <v>2046</v>
      </c>
      <c r="M128" s="36"/>
      <c r="N128" s="19">
        <v>66</v>
      </c>
      <c r="O128" s="19">
        <v>54</v>
      </c>
      <c r="P128" s="19"/>
      <c r="Q128" s="19">
        <v>66</v>
      </c>
      <c r="R128" s="19">
        <v>54</v>
      </c>
      <c r="S128" s="34">
        <v>19968</v>
      </c>
      <c r="V128" s="18"/>
    </row>
    <row r="129" spans="1:22" s="21" customFormat="1" ht="24.75" customHeight="1" x14ac:dyDescent="0.15">
      <c r="A129" s="12">
        <f t="shared" si="3"/>
        <v>125</v>
      </c>
      <c r="B129" s="32" t="s">
        <v>1590</v>
      </c>
      <c r="C129" s="84" t="s">
        <v>1959</v>
      </c>
      <c r="D129" s="84" t="s">
        <v>2047</v>
      </c>
      <c r="E129" s="84" t="s">
        <v>1095</v>
      </c>
      <c r="F129" s="84"/>
      <c r="G129" s="30" t="s">
        <v>2048</v>
      </c>
      <c r="H129" s="33" t="s">
        <v>2049</v>
      </c>
      <c r="I129" s="84" t="s">
        <v>1175</v>
      </c>
      <c r="J129" s="19" t="s">
        <v>1531</v>
      </c>
      <c r="K129" s="30" t="s">
        <v>3117</v>
      </c>
      <c r="L129" s="84" t="s">
        <v>2050</v>
      </c>
      <c r="M129" s="37"/>
      <c r="N129" s="19">
        <v>27</v>
      </c>
      <c r="O129" s="19">
        <v>33</v>
      </c>
      <c r="P129" s="19"/>
      <c r="Q129" s="19">
        <v>27</v>
      </c>
      <c r="R129" s="19">
        <v>33</v>
      </c>
      <c r="S129" s="34">
        <v>20941</v>
      </c>
      <c r="V129" s="18"/>
    </row>
    <row r="130" spans="1:22" s="21" customFormat="1" ht="24.75" customHeight="1" x14ac:dyDescent="0.15">
      <c r="A130" s="12">
        <f t="shared" si="3"/>
        <v>126</v>
      </c>
      <c r="B130" s="32" t="s">
        <v>1590</v>
      </c>
      <c r="C130" s="84" t="s">
        <v>1959</v>
      </c>
      <c r="D130" s="84" t="s">
        <v>2047</v>
      </c>
      <c r="E130" s="84" t="s">
        <v>1095</v>
      </c>
      <c r="F130" s="84"/>
      <c r="G130" s="30" t="s">
        <v>2048</v>
      </c>
      <c r="H130" s="33" t="s">
        <v>2052</v>
      </c>
      <c r="I130" s="84" t="s">
        <v>2053</v>
      </c>
      <c r="J130" s="19" t="s">
        <v>1531</v>
      </c>
      <c r="K130" s="30" t="s">
        <v>3118</v>
      </c>
      <c r="L130" s="84" t="s">
        <v>2054</v>
      </c>
      <c r="M130" s="19"/>
      <c r="N130" s="19">
        <v>38</v>
      </c>
      <c r="O130" s="19">
        <v>52</v>
      </c>
      <c r="P130" s="19"/>
      <c r="Q130" s="19">
        <v>38</v>
      </c>
      <c r="R130" s="19">
        <v>52</v>
      </c>
      <c r="S130" s="34">
        <v>29312</v>
      </c>
      <c r="V130" s="18"/>
    </row>
    <row r="131" spans="1:22" s="21" customFormat="1" ht="24.75" customHeight="1" x14ac:dyDescent="0.15">
      <c r="A131" s="12">
        <f t="shared" si="3"/>
        <v>127</v>
      </c>
      <c r="B131" s="32" t="s">
        <v>1590</v>
      </c>
      <c r="C131" s="84" t="s">
        <v>1993</v>
      </c>
      <c r="D131" s="84" t="s">
        <v>69</v>
      </c>
      <c r="E131" s="84" t="s">
        <v>69</v>
      </c>
      <c r="F131" s="84"/>
      <c r="G131" s="30" t="s">
        <v>2055</v>
      </c>
      <c r="H131" s="33" t="s">
        <v>2056</v>
      </c>
      <c r="I131" s="84" t="s">
        <v>2057</v>
      </c>
      <c r="J131" s="19" t="s">
        <v>1530</v>
      </c>
      <c r="K131" s="30" t="s">
        <v>3119</v>
      </c>
      <c r="L131" s="84" t="s">
        <v>2058</v>
      </c>
      <c r="M131" s="19"/>
      <c r="N131" s="19">
        <v>38</v>
      </c>
      <c r="O131" s="19">
        <v>22</v>
      </c>
      <c r="P131" s="19"/>
      <c r="Q131" s="19">
        <v>38</v>
      </c>
      <c r="R131" s="19">
        <v>22</v>
      </c>
      <c r="S131" s="34">
        <v>20180</v>
      </c>
      <c r="V131" s="18"/>
    </row>
    <row r="132" spans="1:22" s="21" customFormat="1" ht="24.75" customHeight="1" x14ac:dyDescent="0.15">
      <c r="A132" s="12">
        <f t="shared" si="3"/>
        <v>128</v>
      </c>
      <c r="B132" s="32" t="s">
        <v>1590</v>
      </c>
      <c r="C132" s="84" t="s">
        <v>1993</v>
      </c>
      <c r="D132" s="84" t="s">
        <v>69</v>
      </c>
      <c r="E132" s="84" t="s">
        <v>69</v>
      </c>
      <c r="F132" s="84"/>
      <c r="G132" s="30" t="s">
        <v>2055</v>
      </c>
      <c r="H132" s="33" t="s">
        <v>2059</v>
      </c>
      <c r="I132" s="84" t="s">
        <v>2060</v>
      </c>
      <c r="J132" s="19" t="s">
        <v>1530</v>
      </c>
      <c r="K132" s="30" t="s">
        <v>3120</v>
      </c>
      <c r="L132" s="84" t="s">
        <v>2061</v>
      </c>
      <c r="M132" s="19"/>
      <c r="N132" s="19">
        <v>56</v>
      </c>
      <c r="O132" s="19">
        <v>34</v>
      </c>
      <c r="P132" s="19"/>
      <c r="Q132" s="19">
        <v>56</v>
      </c>
      <c r="R132" s="19">
        <v>34</v>
      </c>
      <c r="S132" s="34">
        <v>41730</v>
      </c>
      <c r="V132" s="18"/>
    </row>
    <row r="133" spans="1:22" s="21" customFormat="1" ht="24.75" customHeight="1" x14ac:dyDescent="0.15">
      <c r="A133" s="12">
        <f t="shared" si="3"/>
        <v>129</v>
      </c>
      <c r="B133" s="32" t="s">
        <v>1590</v>
      </c>
      <c r="C133" s="84" t="s">
        <v>1993</v>
      </c>
      <c r="D133" s="84" t="s">
        <v>68</v>
      </c>
      <c r="E133" s="84" t="s">
        <v>68</v>
      </c>
      <c r="F133" s="84"/>
      <c r="G133" s="30" t="s">
        <v>2062</v>
      </c>
      <c r="H133" s="33" t="s">
        <v>2063</v>
      </c>
      <c r="I133" s="84" t="s">
        <v>2064</v>
      </c>
      <c r="J133" s="19" t="s">
        <v>1530</v>
      </c>
      <c r="K133" s="30" t="s">
        <v>3121</v>
      </c>
      <c r="L133" s="84" t="s">
        <v>2065</v>
      </c>
      <c r="M133" s="19"/>
      <c r="N133" s="19">
        <v>90</v>
      </c>
      <c r="O133" s="19">
        <v>30</v>
      </c>
      <c r="P133" s="19"/>
      <c r="Q133" s="19">
        <v>90</v>
      </c>
      <c r="R133" s="19">
        <v>30</v>
      </c>
      <c r="S133" s="34">
        <v>28581</v>
      </c>
      <c r="V133" s="18"/>
    </row>
    <row r="134" spans="1:22" s="21" customFormat="1" ht="24.75" customHeight="1" x14ac:dyDescent="0.15">
      <c r="A134" s="12">
        <f t="shared" si="3"/>
        <v>130</v>
      </c>
      <c r="B134" s="32" t="s">
        <v>1590</v>
      </c>
      <c r="C134" s="84" t="s">
        <v>1993</v>
      </c>
      <c r="D134" s="84" t="s">
        <v>68</v>
      </c>
      <c r="E134" s="84" t="s">
        <v>68</v>
      </c>
      <c r="F134" s="84"/>
      <c r="G134" s="30" t="s">
        <v>2062</v>
      </c>
      <c r="H134" s="33" t="s">
        <v>2066</v>
      </c>
      <c r="I134" s="84" t="s">
        <v>2067</v>
      </c>
      <c r="J134" s="19" t="s">
        <v>1530</v>
      </c>
      <c r="K134" s="30" t="s">
        <v>3122</v>
      </c>
      <c r="L134" s="84" t="s">
        <v>2068</v>
      </c>
      <c r="M134" s="19"/>
      <c r="N134" s="19">
        <v>72</v>
      </c>
      <c r="O134" s="19">
        <v>18</v>
      </c>
      <c r="P134" s="19"/>
      <c r="Q134" s="19">
        <v>72</v>
      </c>
      <c r="R134" s="19">
        <v>18</v>
      </c>
      <c r="S134" s="34">
        <v>31138</v>
      </c>
      <c r="V134" s="18"/>
    </row>
    <row r="135" spans="1:22" s="21" customFormat="1" ht="24.75" customHeight="1" x14ac:dyDescent="0.15">
      <c r="A135" s="12">
        <f t="shared" ref="A135:A198" si="4">A134+1</f>
        <v>131</v>
      </c>
      <c r="B135" s="32" t="s">
        <v>1590</v>
      </c>
      <c r="C135" s="84" t="s">
        <v>1993</v>
      </c>
      <c r="D135" s="84" t="s">
        <v>69</v>
      </c>
      <c r="E135" s="84" t="s">
        <v>69</v>
      </c>
      <c r="F135" s="84"/>
      <c r="G135" s="30" t="s">
        <v>2055</v>
      </c>
      <c r="H135" s="33" t="s">
        <v>2069</v>
      </c>
      <c r="I135" s="84" t="s">
        <v>2070</v>
      </c>
      <c r="J135" s="19" t="s">
        <v>1530</v>
      </c>
      <c r="K135" s="30" t="s">
        <v>3123</v>
      </c>
      <c r="L135" s="84" t="s">
        <v>2071</v>
      </c>
      <c r="M135" s="19"/>
      <c r="N135" s="19">
        <v>12</v>
      </c>
      <c r="O135" s="19">
        <v>8</v>
      </c>
      <c r="P135" s="19"/>
      <c r="Q135" s="19">
        <v>12</v>
      </c>
      <c r="R135" s="19">
        <v>8</v>
      </c>
      <c r="S135" s="34">
        <v>37347</v>
      </c>
      <c r="V135" s="18"/>
    </row>
    <row r="136" spans="1:22" s="21" customFormat="1" ht="24.75" customHeight="1" x14ac:dyDescent="0.15">
      <c r="A136" s="12">
        <f t="shared" si="4"/>
        <v>132</v>
      </c>
      <c r="B136" s="32" t="s">
        <v>1590</v>
      </c>
      <c r="C136" s="84" t="s">
        <v>1993</v>
      </c>
      <c r="D136" s="84" t="s">
        <v>68</v>
      </c>
      <c r="E136" s="84" t="s">
        <v>68</v>
      </c>
      <c r="F136" s="84"/>
      <c r="G136" s="30" t="s">
        <v>2072</v>
      </c>
      <c r="H136" s="33" t="s">
        <v>2073</v>
      </c>
      <c r="I136" s="84" t="s">
        <v>2074</v>
      </c>
      <c r="J136" s="19" t="s">
        <v>1530</v>
      </c>
      <c r="K136" s="30" t="s">
        <v>3124</v>
      </c>
      <c r="L136" s="84" t="s">
        <v>2075</v>
      </c>
      <c r="M136" s="19"/>
      <c r="N136" s="19">
        <v>18</v>
      </c>
      <c r="O136" s="19">
        <v>12</v>
      </c>
      <c r="P136" s="19"/>
      <c r="Q136" s="19">
        <v>18</v>
      </c>
      <c r="R136" s="19">
        <v>12</v>
      </c>
      <c r="S136" s="34">
        <v>30407</v>
      </c>
      <c r="V136" s="18"/>
    </row>
    <row r="137" spans="1:22" s="21" customFormat="1" ht="24.75" customHeight="1" x14ac:dyDescent="0.15">
      <c r="A137" s="12">
        <f t="shared" si="4"/>
        <v>133</v>
      </c>
      <c r="B137" s="32" t="s">
        <v>1590</v>
      </c>
      <c r="C137" s="84" t="s">
        <v>1993</v>
      </c>
      <c r="D137" s="84" t="s">
        <v>69</v>
      </c>
      <c r="E137" s="84" t="s">
        <v>69</v>
      </c>
      <c r="F137" s="84"/>
      <c r="G137" s="30" t="s">
        <v>2076</v>
      </c>
      <c r="H137" s="33" t="s">
        <v>2077</v>
      </c>
      <c r="I137" s="84" t="s">
        <v>2078</v>
      </c>
      <c r="J137" s="19" t="s">
        <v>1530</v>
      </c>
      <c r="K137" s="30" t="s">
        <v>3125</v>
      </c>
      <c r="L137" s="84" t="s">
        <v>2079</v>
      </c>
      <c r="M137" s="19"/>
      <c r="N137" s="19">
        <v>36</v>
      </c>
      <c r="O137" s="19">
        <v>24</v>
      </c>
      <c r="P137" s="19"/>
      <c r="Q137" s="19">
        <v>36</v>
      </c>
      <c r="R137" s="19">
        <v>24</v>
      </c>
      <c r="S137" s="34">
        <v>41365</v>
      </c>
      <c r="V137" s="18"/>
    </row>
    <row r="138" spans="1:22" s="21" customFormat="1" ht="24.75" customHeight="1" x14ac:dyDescent="0.15">
      <c r="A138" s="12">
        <f t="shared" si="4"/>
        <v>134</v>
      </c>
      <c r="B138" s="32" t="s">
        <v>1590</v>
      </c>
      <c r="C138" s="84" t="s">
        <v>1993</v>
      </c>
      <c r="D138" s="84" t="s">
        <v>69</v>
      </c>
      <c r="E138" s="84" t="s">
        <v>69</v>
      </c>
      <c r="F138" s="84"/>
      <c r="G138" s="30" t="s">
        <v>2080</v>
      </c>
      <c r="H138" s="33" t="s">
        <v>2081</v>
      </c>
      <c r="I138" s="84" t="s">
        <v>2082</v>
      </c>
      <c r="J138" s="19" t="s">
        <v>1530</v>
      </c>
      <c r="K138" s="30" t="s">
        <v>3126</v>
      </c>
      <c r="L138" s="84" t="s">
        <v>2083</v>
      </c>
      <c r="M138" s="19"/>
      <c r="N138" s="19">
        <v>54</v>
      </c>
      <c r="O138" s="19">
        <v>36</v>
      </c>
      <c r="P138" s="19"/>
      <c r="Q138" s="19">
        <v>54</v>
      </c>
      <c r="R138" s="19">
        <v>36</v>
      </c>
      <c r="S138" s="34">
        <v>42826</v>
      </c>
      <c r="V138" s="18"/>
    </row>
    <row r="139" spans="1:22" s="21" customFormat="1" ht="24.75" customHeight="1" x14ac:dyDescent="0.15">
      <c r="A139" s="12">
        <f t="shared" si="4"/>
        <v>135</v>
      </c>
      <c r="B139" s="32" t="s">
        <v>1590</v>
      </c>
      <c r="C139" s="84" t="s">
        <v>1993</v>
      </c>
      <c r="D139" s="84" t="s">
        <v>72</v>
      </c>
      <c r="E139" s="84" t="s">
        <v>72</v>
      </c>
      <c r="F139" s="84"/>
      <c r="G139" s="30" t="s">
        <v>2084</v>
      </c>
      <c r="H139" s="33" t="s">
        <v>2085</v>
      </c>
      <c r="I139" s="84" t="s">
        <v>2086</v>
      </c>
      <c r="J139" s="19" t="s">
        <v>1547</v>
      </c>
      <c r="K139" s="30" t="s">
        <v>3127</v>
      </c>
      <c r="L139" s="84" t="s">
        <v>2087</v>
      </c>
      <c r="M139" s="19"/>
      <c r="N139" s="19">
        <v>15</v>
      </c>
      <c r="O139" s="19">
        <v>15</v>
      </c>
      <c r="P139" s="19"/>
      <c r="Q139" s="19">
        <v>12</v>
      </c>
      <c r="R139" s="19">
        <v>8</v>
      </c>
      <c r="S139" s="34">
        <v>27851</v>
      </c>
      <c r="V139" s="18"/>
    </row>
    <row r="140" spans="1:22" s="21" customFormat="1" ht="24.75" customHeight="1" x14ac:dyDescent="0.15">
      <c r="A140" s="12">
        <f t="shared" si="4"/>
        <v>136</v>
      </c>
      <c r="B140" s="32" t="s">
        <v>1590</v>
      </c>
      <c r="C140" s="84" t="s">
        <v>1993</v>
      </c>
      <c r="D140" s="84" t="s">
        <v>72</v>
      </c>
      <c r="E140" s="84" t="s">
        <v>72</v>
      </c>
      <c r="F140" s="84"/>
      <c r="G140" s="30" t="s">
        <v>2088</v>
      </c>
      <c r="H140" s="33" t="s">
        <v>2089</v>
      </c>
      <c r="I140" s="84" t="s">
        <v>2090</v>
      </c>
      <c r="J140" s="19" t="s">
        <v>1471</v>
      </c>
      <c r="K140" s="30" t="s">
        <v>3128</v>
      </c>
      <c r="L140" s="84" t="s">
        <v>2091</v>
      </c>
      <c r="M140" s="19"/>
      <c r="N140" s="19">
        <v>48</v>
      </c>
      <c r="O140" s="19">
        <v>12</v>
      </c>
      <c r="P140" s="19"/>
      <c r="Q140" s="19">
        <v>48</v>
      </c>
      <c r="R140" s="19">
        <v>12</v>
      </c>
      <c r="S140" s="34">
        <v>22737</v>
      </c>
      <c r="V140" s="18"/>
    </row>
    <row r="141" spans="1:22" s="21" customFormat="1" ht="24.75" customHeight="1" x14ac:dyDescent="0.15">
      <c r="A141" s="12">
        <f t="shared" si="4"/>
        <v>137</v>
      </c>
      <c r="B141" s="32" t="s">
        <v>1590</v>
      </c>
      <c r="C141" s="84" t="s">
        <v>1993</v>
      </c>
      <c r="D141" s="84" t="s">
        <v>72</v>
      </c>
      <c r="E141" s="84" t="s">
        <v>72</v>
      </c>
      <c r="F141" s="84"/>
      <c r="G141" s="30" t="s">
        <v>2092</v>
      </c>
      <c r="H141" s="33" t="s">
        <v>2093</v>
      </c>
      <c r="I141" s="84" t="s">
        <v>2094</v>
      </c>
      <c r="J141" s="19" t="s">
        <v>2095</v>
      </c>
      <c r="K141" s="30" t="s">
        <v>3129</v>
      </c>
      <c r="L141" s="84" t="s">
        <v>2096</v>
      </c>
      <c r="M141" s="19"/>
      <c r="N141" s="19">
        <v>42</v>
      </c>
      <c r="O141" s="19">
        <v>18</v>
      </c>
      <c r="P141" s="19"/>
      <c r="Q141" s="19">
        <v>42</v>
      </c>
      <c r="R141" s="19">
        <v>18</v>
      </c>
      <c r="S141" s="34">
        <v>24898</v>
      </c>
      <c r="V141" s="18"/>
    </row>
    <row r="142" spans="1:22" s="21" customFormat="1" ht="24.75" customHeight="1" x14ac:dyDescent="0.15">
      <c r="A142" s="12">
        <f t="shared" si="4"/>
        <v>138</v>
      </c>
      <c r="B142" s="32" t="s">
        <v>1590</v>
      </c>
      <c r="C142" s="84" t="s">
        <v>1993</v>
      </c>
      <c r="D142" s="84" t="s">
        <v>72</v>
      </c>
      <c r="E142" s="84" t="s">
        <v>72</v>
      </c>
      <c r="F142" s="84"/>
      <c r="G142" s="30" t="s">
        <v>2092</v>
      </c>
      <c r="H142" s="33" t="s">
        <v>2097</v>
      </c>
      <c r="I142" s="84" t="s">
        <v>2098</v>
      </c>
      <c r="J142" s="19" t="s">
        <v>2095</v>
      </c>
      <c r="K142" s="30" t="s">
        <v>3130</v>
      </c>
      <c r="L142" s="84" t="s">
        <v>2099</v>
      </c>
      <c r="M142" s="19"/>
      <c r="N142" s="19">
        <v>40</v>
      </c>
      <c r="O142" s="19">
        <v>20</v>
      </c>
      <c r="P142" s="19"/>
      <c r="Q142" s="19">
        <v>40</v>
      </c>
      <c r="R142" s="19">
        <v>20</v>
      </c>
      <c r="S142" s="34">
        <v>25294</v>
      </c>
      <c r="V142" s="18"/>
    </row>
    <row r="143" spans="1:22" s="21" customFormat="1" ht="24.75" customHeight="1" x14ac:dyDescent="0.15">
      <c r="A143" s="12">
        <f t="shared" si="4"/>
        <v>139</v>
      </c>
      <c r="B143" s="32" t="s">
        <v>1590</v>
      </c>
      <c r="C143" s="84" t="s">
        <v>1993</v>
      </c>
      <c r="D143" s="84" t="s">
        <v>72</v>
      </c>
      <c r="E143" s="84" t="s">
        <v>72</v>
      </c>
      <c r="F143" s="84"/>
      <c r="G143" s="30" t="s">
        <v>2092</v>
      </c>
      <c r="H143" s="33" t="s">
        <v>2100</v>
      </c>
      <c r="I143" s="84" t="s">
        <v>2101</v>
      </c>
      <c r="J143" s="19" t="s">
        <v>2095</v>
      </c>
      <c r="K143" s="30" t="s">
        <v>3131</v>
      </c>
      <c r="L143" s="84" t="s">
        <v>2102</v>
      </c>
      <c r="M143" s="19"/>
      <c r="N143" s="19">
        <v>72</v>
      </c>
      <c r="O143" s="19">
        <v>18</v>
      </c>
      <c r="P143" s="19"/>
      <c r="Q143" s="19">
        <v>72</v>
      </c>
      <c r="R143" s="19">
        <v>18</v>
      </c>
      <c r="S143" s="34">
        <v>27851</v>
      </c>
      <c r="V143" s="18"/>
    </row>
    <row r="144" spans="1:22" s="21" customFormat="1" ht="24.75" customHeight="1" x14ac:dyDescent="0.15">
      <c r="A144" s="12">
        <f t="shared" si="4"/>
        <v>140</v>
      </c>
      <c r="B144" s="32" t="s">
        <v>1590</v>
      </c>
      <c r="C144" s="84" t="s">
        <v>1993</v>
      </c>
      <c r="D144" s="84" t="s">
        <v>135</v>
      </c>
      <c r="E144" s="84" t="s">
        <v>135</v>
      </c>
      <c r="F144" s="84"/>
      <c r="G144" s="30" t="s">
        <v>2092</v>
      </c>
      <c r="H144" s="33" t="s">
        <v>2103</v>
      </c>
      <c r="I144" s="84" t="s">
        <v>2104</v>
      </c>
      <c r="J144" s="19" t="s">
        <v>2095</v>
      </c>
      <c r="K144" s="30" t="s">
        <v>3132</v>
      </c>
      <c r="L144" s="84" t="s">
        <v>2105</v>
      </c>
      <c r="M144" s="19"/>
      <c r="N144" s="19">
        <v>20</v>
      </c>
      <c r="O144" s="19">
        <v>15</v>
      </c>
      <c r="P144" s="19"/>
      <c r="Q144" s="19">
        <v>20</v>
      </c>
      <c r="R144" s="19">
        <v>15</v>
      </c>
      <c r="S144" s="34">
        <v>25294</v>
      </c>
      <c r="V144" s="18"/>
    </row>
    <row r="145" spans="1:22" s="21" customFormat="1" ht="24.75" customHeight="1" x14ac:dyDescent="0.15">
      <c r="A145" s="12">
        <f t="shared" si="4"/>
        <v>141</v>
      </c>
      <c r="B145" s="12" t="s">
        <v>1590</v>
      </c>
      <c r="C145" s="83" t="s">
        <v>85</v>
      </c>
      <c r="D145" s="83" t="s">
        <v>72</v>
      </c>
      <c r="E145" s="83" t="s">
        <v>72</v>
      </c>
      <c r="F145" s="83"/>
      <c r="G145" s="13" t="s">
        <v>2106</v>
      </c>
      <c r="H145" s="4" t="s">
        <v>2107</v>
      </c>
      <c r="I145" s="83" t="s">
        <v>2108</v>
      </c>
      <c r="J145" s="14" t="s">
        <v>1478</v>
      </c>
      <c r="K145" s="30" t="s">
        <v>3133</v>
      </c>
      <c r="L145" s="84" t="s">
        <v>2109</v>
      </c>
      <c r="M145" s="41"/>
      <c r="N145" s="41">
        <v>46</v>
      </c>
      <c r="O145" s="41">
        <v>14</v>
      </c>
      <c r="P145" s="41"/>
      <c r="Q145" s="41">
        <v>46</v>
      </c>
      <c r="R145" s="41">
        <v>14</v>
      </c>
      <c r="S145" s="34">
        <v>19815</v>
      </c>
      <c r="V145" s="18"/>
    </row>
    <row r="146" spans="1:22" s="21" customFormat="1" ht="24.75" customHeight="1" x14ac:dyDescent="0.15">
      <c r="A146" s="12">
        <f t="shared" si="4"/>
        <v>142</v>
      </c>
      <c r="B146" s="12" t="s">
        <v>1590</v>
      </c>
      <c r="C146" s="83" t="s">
        <v>85</v>
      </c>
      <c r="D146" s="83" t="s">
        <v>72</v>
      </c>
      <c r="E146" s="83" t="s">
        <v>72</v>
      </c>
      <c r="F146" s="83"/>
      <c r="G146" s="13" t="s">
        <v>2106</v>
      </c>
      <c r="H146" s="4" t="s">
        <v>2110</v>
      </c>
      <c r="I146" s="83" t="s">
        <v>2111</v>
      </c>
      <c r="J146" s="14" t="s">
        <v>1478</v>
      </c>
      <c r="K146" s="30" t="s">
        <v>3134</v>
      </c>
      <c r="L146" s="84" t="s">
        <v>2112</v>
      </c>
      <c r="M146" s="41"/>
      <c r="N146" s="41">
        <v>35</v>
      </c>
      <c r="O146" s="41">
        <v>10</v>
      </c>
      <c r="P146" s="41"/>
      <c r="Q146" s="41">
        <v>35</v>
      </c>
      <c r="R146" s="41">
        <v>10</v>
      </c>
      <c r="S146" s="34">
        <v>20911</v>
      </c>
      <c r="V146" s="18"/>
    </row>
    <row r="147" spans="1:22" s="21" customFormat="1" ht="24.75" customHeight="1" x14ac:dyDescent="0.15">
      <c r="A147" s="12">
        <f t="shared" si="4"/>
        <v>143</v>
      </c>
      <c r="B147" s="12" t="s">
        <v>1590</v>
      </c>
      <c r="C147" s="83" t="s">
        <v>85</v>
      </c>
      <c r="D147" s="83" t="s">
        <v>72</v>
      </c>
      <c r="E147" s="83" t="s">
        <v>72</v>
      </c>
      <c r="F147" s="83"/>
      <c r="G147" s="13" t="s">
        <v>2106</v>
      </c>
      <c r="H147" s="4" t="s">
        <v>2113</v>
      </c>
      <c r="I147" s="83" t="s">
        <v>2114</v>
      </c>
      <c r="J147" s="14" t="s">
        <v>1478</v>
      </c>
      <c r="K147" s="30" t="s">
        <v>3135</v>
      </c>
      <c r="L147" s="84" t="s">
        <v>2115</v>
      </c>
      <c r="M147" s="41"/>
      <c r="N147" s="41">
        <v>45</v>
      </c>
      <c r="O147" s="41">
        <v>30</v>
      </c>
      <c r="P147" s="41"/>
      <c r="Q147" s="41">
        <v>45</v>
      </c>
      <c r="R147" s="41">
        <v>30</v>
      </c>
      <c r="S147" s="34">
        <v>18719</v>
      </c>
      <c r="V147" s="18"/>
    </row>
    <row r="148" spans="1:22" s="21" customFormat="1" ht="24.75" customHeight="1" x14ac:dyDescent="0.15">
      <c r="A148" s="12">
        <f t="shared" si="4"/>
        <v>144</v>
      </c>
      <c r="B148" s="12" t="s">
        <v>1590</v>
      </c>
      <c r="C148" s="83" t="s">
        <v>85</v>
      </c>
      <c r="D148" s="83" t="s">
        <v>69</v>
      </c>
      <c r="E148" s="83" t="s">
        <v>69</v>
      </c>
      <c r="F148" s="83"/>
      <c r="G148" s="13" t="s">
        <v>2116</v>
      </c>
      <c r="H148" s="4" t="s">
        <v>2117</v>
      </c>
      <c r="I148" s="83" t="s">
        <v>2118</v>
      </c>
      <c r="J148" s="14" t="s">
        <v>1554</v>
      </c>
      <c r="K148" s="30" t="s">
        <v>3136</v>
      </c>
      <c r="L148" s="84" t="s">
        <v>2119</v>
      </c>
      <c r="M148" s="40"/>
      <c r="N148" s="41">
        <v>11</v>
      </c>
      <c r="O148" s="41">
        <v>9</v>
      </c>
      <c r="P148" s="41"/>
      <c r="Q148" s="41">
        <v>11</v>
      </c>
      <c r="R148" s="41">
        <v>9</v>
      </c>
      <c r="S148" s="34">
        <v>19968</v>
      </c>
      <c r="V148" s="18"/>
    </row>
    <row r="149" spans="1:22" s="21" customFormat="1" ht="24.75" customHeight="1" x14ac:dyDescent="0.15">
      <c r="A149" s="12">
        <f t="shared" si="4"/>
        <v>145</v>
      </c>
      <c r="B149" s="12" t="s">
        <v>1590</v>
      </c>
      <c r="C149" s="83" t="s">
        <v>85</v>
      </c>
      <c r="D149" s="83" t="s">
        <v>69</v>
      </c>
      <c r="E149" s="83" t="s">
        <v>69</v>
      </c>
      <c r="F149" s="83"/>
      <c r="G149" s="13" t="s">
        <v>2120</v>
      </c>
      <c r="H149" s="4" t="s">
        <v>2121</v>
      </c>
      <c r="I149" s="83" t="s">
        <v>2122</v>
      </c>
      <c r="J149" s="14" t="s">
        <v>1554</v>
      </c>
      <c r="K149" s="30" t="s">
        <v>3137</v>
      </c>
      <c r="L149" s="84" t="s">
        <v>2123</v>
      </c>
      <c r="M149" s="41"/>
      <c r="N149" s="41">
        <v>14</v>
      </c>
      <c r="O149" s="41">
        <v>6</v>
      </c>
      <c r="P149" s="41"/>
      <c r="Q149" s="41">
        <v>14</v>
      </c>
      <c r="R149" s="41">
        <v>6</v>
      </c>
      <c r="S149" s="34">
        <v>18809</v>
      </c>
      <c r="V149" s="18"/>
    </row>
    <row r="150" spans="1:22" s="21" customFormat="1" ht="24.75" customHeight="1" x14ac:dyDescent="0.15">
      <c r="A150" s="12">
        <f t="shared" si="4"/>
        <v>146</v>
      </c>
      <c r="B150" s="12" t="s">
        <v>1590</v>
      </c>
      <c r="C150" s="83" t="s">
        <v>85</v>
      </c>
      <c r="D150" s="83" t="s">
        <v>69</v>
      </c>
      <c r="E150" s="83" t="s">
        <v>69</v>
      </c>
      <c r="F150" s="83"/>
      <c r="G150" s="13" t="s">
        <v>2124</v>
      </c>
      <c r="H150" s="4" t="s">
        <v>2125</v>
      </c>
      <c r="I150" s="83" t="s">
        <v>2126</v>
      </c>
      <c r="J150" s="14" t="s">
        <v>1554</v>
      </c>
      <c r="K150" s="30" t="s">
        <v>3138</v>
      </c>
      <c r="L150" s="84" t="s">
        <v>2127</v>
      </c>
      <c r="M150" s="41"/>
      <c r="N150" s="41">
        <v>14</v>
      </c>
      <c r="O150" s="41">
        <v>6</v>
      </c>
      <c r="P150" s="41"/>
      <c r="Q150" s="41">
        <v>14</v>
      </c>
      <c r="R150" s="41">
        <v>6</v>
      </c>
      <c r="S150" s="34">
        <v>29952</v>
      </c>
      <c r="V150" s="18"/>
    </row>
    <row r="151" spans="1:22" s="21" customFormat="1" ht="24.75" customHeight="1" x14ac:dyDescent="0.15">
      <c r="A151" s="12">
        <f t="shared" si="4"/>
        <v>147</v>
      </c>
      <c r="B151" s="12" t="s">
        <v>1590</v>
      </c>
      <c r="C151" s="83" t="s">
        <v>85</v>
      </c>
      <c r="D151" s="83" t="s">
        <v>106</v>
      </c>
      <c r="E151" s="83" t="s">
        <v>106</v>
      </c>
      <c r="F151" s="83"/>
      <c r="G151" s="13" t="s">
        <v>2128</v>
      </c>
      <c r="H151" s="4" t="s">
        <v>2129</v>
      </c>
      <c r="I151" s="83" t="s">
        <v>2130</v>
      </c>
      <c r="J151" s="14" t="s">
        <v>1475</v>
      </c>
      <c r="K151" s="30" t="s">
        <v>3139</v>
      </c>
      <c r="L151" s="84" t="s">
        <v>2131</v>
      </c>
      <c r="M151" s="41"/>
      <c r="N151" s="41">
        <v>20</v>
      </c>
      <c r="O151" s="41">
        <v>10</v>
      </c>
      <c r="P151" s="41"/>
      <c r="Q151" s="41">
        <v>20</v>
      </c>
      <c r="R151" s="41">
        <v>10</v>
      </c>
      <c r="S151" s="34">
        <v>19450</v>
      </c>
      <c r="V151" s="18"/>
    </row>
    <row r="152" spans="1:22" s="21" customFormat="1" ht="24.75" customHeight="1" x14ac:dyDescent="0.15">
      <c r="A152" s="12">
        <f t="shared" si="4"/>
        <v>148</v>
      </c>
      <c r="B152" s="12" t="s">
        <v>1590</v>
      </c>
      <c r="C152" s="83" t="s">
        <v>85</v>
      </c>
      <c r="D152" s="83" t="s">
        <v>72</v>
      </c>
      <c r="E152" s="83" t="s">
        <v>72</v>
      </c>
      <c r="F152" s="83"/>
      <c r="G152" s="13" t="s">
        <v>2132</v>
      </c>
      <c r="H152" s="4" t="s">
        <v>2133</v>
      </c>
      <c r="I152" s="83" t="s">
        <v>2134</v>
      </c>
      <c r="J152" s="14" t="s">
        <v>1475</v>
      </c>
      <c r="K152" s="30" t="s">
        <v>3140</v>
      </c>
      <c r="L152" s="84" t="s">
        <v>2135</v>
      </c>
      <c r="M152" s="41"/>
      <c r="N152" s="41">
        <v>20</v>
      </c>
      <c r="O152" s="41">
        <v>15</v>
      </c>
      <c r="P152" s="41"/>
      <c r="Q152" s="41">
        <v>15</v>
      </c>
      <c r="R152" s="41">
        <v>10</v>
      </c>
      <c r="S152" s="34">
        <v>29312</v>
      </c>
      <c r="V152" s="18"/>
    </row>
    <row r="153" spans="1:22" s="21" customFormat="1" ht="24.75" customHeight="1" x14ac:dyDescent="0.15">
      <c r="A153" s="12">
        <f t="shared" si="4"/>
        <v>149</v>
      </c>
      <c r="B153" s="12" t="s">
        <v>1590</v>
      </c>
      <c r="C153" s="83" t="s">
        <v>85</v>
      </c>
      <c r="D153" s="83" t="s">
        <v>72</v>
      </c>
      <c r="E153" s="83" t="s">
        <v>72</v>
      </c>
      <c r="F153" s="83"/>
      <c r="G153" s="13" t="s">
        <v>2132</v>
      </c>
      <c r="H153" s="4" t="s">
        <v>2136</v>
      </c>
      <c r="I153" s="83" t="s">
        <v>2137</v>
      </c>
      <c r="J153" s="14" t="s">
        <v>1475</v>
      </c>
      <c r="K153" s="30" t="s">
        <v>3141</v>
      </c>
      <c r="L153" s="84" t="s">
        <v>2138</v>
      </c>
      <c r="M153" s="41"/>
      <c r="N153" s="41">
        <v>15</v>
      </c>
      <c r="O153" s="41">
        <v>15</v>
      </c>
      <c r="P153" s="41"/>
      <c r="Q153" s="41">
        <v>10</v>
      </c>
      <c r="R153" s="41">
        <v>15</v>
      </c>
      <c r="S153" s="34">
        <v>29677</v>
      </c>
      <c r="V153" s="18"/>
    </row>
    <row r="154" spans="1:22" s="21" customFormat="1" ht="24.75" customHeight="1" x14ac:dyDescent="0.15">
      <c r="A154" s="12">
        <f t="shared" si="4"/>
        <v>150</v>
      </c>
      <c r="B154" s="12" t="s">
        <v>1590</v>
      </c>
      <c r="C154" s="83" t="s">
        <v>85</v>
      </c>
      <c r="D154" s="83" t="s">
        <v>69</v>
      </c>
      <c r="E154" s="83" t="s">
        <v>69</v>
      </c>
      <c r="F154" s="83"/>
      <c r="G154" s="13" t="s">
        <v>2139</v>
      </c>
      <c r="H154" s="4" t="s">
        <v>2140</v>
      </c>
      <c r="I154" s="83" t="s">
        <v>2130</v>
      </c>
      <c r="J154" s="14" t="s">
        <v>1475</v>
      </c>
      <c r="K154" s="30" t="s">
        <v>3669</v>
      </c>
      <c r="L154" s="84" t="s">
        <v>2141</v>
      </c>
      <c r="M154" s="41"/>
      <c r="N154" s="41">
        <v>30</v>
      </c>
      <c r="O154" s="41">
        <v>20</v>
      </c>
      <c r="P154" s="41"/>
      <c r="Q154" s="41">
        <v>30</v>
      </c>
      <c r="R154" s="41">
        <v>20</v>
      </c>
      <c r="S154" s="34">
        <v>17868</v>
      </c>
      <c r="V154" s="18"/>
    </row>
    <row r="155" spans="1:22" s="21" customFormat="1" ht="24.75" customHeight="1" x14ac:dyDescent="0.15">
      <c r="A155" s="12">
        <f t="shared" si="4"/>
        <v>151</v>
      </c>
      <c r="B155" s="12" t="s">
        <v>1590</v>
      </c>
      <c r="C155" s="83" t="s">
        <v>85</v>
      </c>
      <c r="D155" s="83" t="s">
        <v>67</v>
      </c>
      <c r="E155" s="83" t="s">
        <v>67</v>
      </c>
      <c r="F155" s="83"/>
      <c r="G155" s="13" t="s">
        <v>75</v>
      </c>
      <c r="H155" s="4" t="s">
        <v>2142</v>
      </c>
      <c r="I155" s="83" t="s">
        <v>2143</v>
      </c>
      <c r="J155" s="14" t="s">
        <v>1475</v>
      </c>
      <c r="K155" s="30" t="s">
        <v>3670</v>
      </c>
      <c r="L155" s="84" t="s">
        <v>2144</v>
      </c>
      <c r="M155" s="41"/>
      <c r="N155" s="41">
        <v>0</v>
      </c>
      <c r="O155" s="41">
        <v>35</v>
      </c>
      <c r="P155" s="41"/>
      <c r="Q155" s="41">
        <v>0</v>
      </c>
      <c r="R155" s="41">
        <v>30</v>
      </c>
      <c r="S155" s="34">
        <v>40269</v>
      </c>
      <c r="V155" s="18"/>
    </row>
    <row r="156" spans="1:22" s="21" customFormat="1" ht="24.75" customHeight="1" x14ac:dyDescent="0.15">
      <c r="A156" s="12">
        <f t="shared" si="4"/>
        <v>152</v>
      </c>
      <c r="B156" s="12" t="s">
        <v>1590</v>
      </c>
      <c r="C156" s="83" t="s">
        <v>85</v>
      </c>
      <c r="D156" s="83" t="s">
        <v>72</v>
      </c>
      <c r="E156" s="83" t="s">
        <v>72</v>
      </c>
      <c r="F156" s="83"/>
      <c r="G156" s="13" t="s">
        <v>2145</v>
      </c>
      <c r="H156" s="4" t="s">
        <v>2146</v>
      </c>
      <c r="I156" s="83" t="s">
        <v>2147</v>
      </c>
      <c r="J156" s="14" t="s">
        <v>2148</v>
      </c>
      <c r="K156" s="30" t="s">
        <v>3142</v>
      </c>
      <c r="L156" s="84" t="s">
        <v>2149</v>
      </c>
      <c r="M156" s="41"/>
      <c r="N156" s="133">
        <v>113</v>
      </c>
      <c r="O156" s="133">
        <v>27</v>
      </c>
      <c r="P156" s="41"/>
      <c r="Q156" s="133">
        <v>113</v>
      </c>
      <c r="R156" s="133">
        <v>27</v>
      </c>
      <c r="S156" s="34">
        <v>26268</v>
      </c>
      <c r="V156" s="18"/>
    </row>
    <row r="157" spans="1:22" s="21" customFormat="1" ht="24.75" customHeight="1" x14ac:dyDescent="0.15">
      <c r="A157" s="12">
        <f t="shared" si="4"/>
        <v>153</v>
      </c>
      <c r="B157" s="12" t="s">
        <v>1590</v>
      </c>
      <c r="C157" s="83" t="s">
        <v>85</v>
      </c>
      <c r="D157" s="83" t="s">
        <v>72</v>
      </c>
      <c r="E157" s="83" t="s">
        <v>72</v>
      </c>
      <c r="F157" s="83"/>
      <c r="G157" s="13" t="s">
        <v>2145</v>
      </c>
      <c r="H157" s="4" t="s">
        <v>2150</v>
      </c>
      <c r="I157" s="83" t="s">
        <v>2151</v>
      </c>
      <c r="J157" s="14" t="s">
        <v>2148</v>
      </c>
      <c r="K157" s="30" t="s">
        <v>3143</v>
      </c>
      <c r="L157" s="84" t="s">
        <v>2152</v>
      </c>
      <c r="M157" s="41"/>
      <c r="N157" s="41">
        <v>39</v>
      </c>
      <c r="O157" s="41">
        <v>6</v>
      </c>
      <c r="P157" s="41"/>
      <c r="Q157" s="41">
        <v>39</v>
      </c>
      <c r="R157" s="41">
        <v>6</v>
      </c>
      <c r="S157" s="34">
        <v>26785</v>
      </c>
      <c r="V157" s="18"/>
    </row>
    <row r="158" spans="1:22" s="21" customFormat="1" ht="24.75" customHeight="1" x14ac:dyDescent="0.15">
      <c r="A158" s="12">
        <f t="shared" si="4"/>
        <v>154</v>
      </c>
      <c r="B158" s="12" t="s">
        <v>1590</v>
      </c>
      <c r="C158" s="83" t="s">
        <v>85</v>
      </c>
      <c r="D158" s="83" t="s">
        <v>72</v>
      </c>
      <c r="E158" s="83" t="s">
        <v>72</v>
      </c>
      <c r="F158" s="83"/>
      <c r="G158" s="13" t="s">
        <v>2145</v>
      </c>
      <c r="H158" s="4" t="s">
        <v>2153</v>
      </c>
      <c r="I158" s="83" t="s">
        <v>2154</v>
      </c>
      <c r="J158" s="14" t="s">
        <v>2148</v>
      </c>
      <c r="K158" s="30" t="s">
        <v>3144</v>
      </c>
      <c r="L158" s="84" t="s">
        <v>2155</v>
      </c>
      <c r="M158" s="41"/>
      <c r="N158" s="41">
        <v>48</v>
      </c>
      <c r="O158" s="41">
        <v>12</v>
      </c>
      <c r="P158" s="41"/>
      <c r="Q158" s="41">
        <v>48</v>
      </c>
      <c r="R158" s="41">
        <v>12</v>
      </c>
      <c r="S158" s="34">
        <v>27515</v>
      </c>
      <c r="V158" s="18"/>
    </row>
    <row r="159" spans="1:22" s="21" customFormat="1" ht="24.75" customHeight="1" x14ac:dyDescent="0.15">
      <c r="A159" s="12">
        <f t="shared" si="4"/>
        <v>155</v>
      </c>
      <c r="B159" s="12" t="s">
        <v>1590</v>
      </c>
      <c r="C159" s="83" t="s">
        <v>85</v>
      </c>
      <c r="D159" s="83" t="s">
        <v>69</v>
      </c>
      <c r="E159" s="83" t="s">
        <v>69</v>
      </c>
      <c r="F159" s="83"/>
      <c r="G159" s="13" t="s">
        <v>2156</v>
      </c>
      <c r="H159" s="4" t="s">
        <v>2157</v>
      </c>
      <c r="I159" s="83" t="s">
        <v>2158</v>
      </c>
      <c r="J159" s="14" t="s">
        <v>1477</v>
      </c>
      <c r="K159" s="30" t="s">
        <v>3145</v>
      </c>
      <c r="L159" s="84" t="s">
        <v>2159</v>
      </c>
      <c r="M159" s="41"/>
      <c r="N159" s="41">
        <v>0</v>
      </c>
      <c r="O159" s="41">
        <v>60</v>
      </c>
      <c r="P159" s="41"/>
      <c r="Q159" s="41">
        <v>0</v>
      </c>
      <c r="R159" s="41">
        <v>50</v>
      </c>
      <c r="S159" s="34">
        <v>25204</v>
      </c>
      <c r="V159" s="18"/>
    </row>
    <row r="160" spans="1:22" s="21" customFormat="1" ht="24.75" customHeight="1" x14ac:dyDescent="0.15">
      <c r="A160" s="12">
        <f t="shared" si="4"/>
        <v>156</v>
      </c>
      <c r="B160" s="12" t="s">
        <v>1590</v>
      </c>
      <c r="C160" s="83" t="s">
        <v>85</v>
      </c>
      <c r="D160" s="83" t="s">
        <v>72</v>
      </c>
      <c r="E160" s="83" t="s">
        <v>72</v>
      </c>
      <c r="F160" s="83"/>
      <c r="G160" s="13" t="s">
        <v>2160</v>
      </c>
      <c r="H160" s="4" t="s">
        <v>2161</v>
      </c>
      <c r="I160" s="83" t="s">
        <v>2158</v>
      </c>
      <c r="J160" s="14" t="s">
        <v>1477</v>
      </c>
      <c r="K160" s="30" t="s">
        <v>3146</v>
      </c>
      <c r="L160" s="84" t="s">
        <v>2162</v>
      </c>
      <c r="M160" s="42"/>
      <c r="N160" s="41">
        <v>54</v>
      </c>
      <c r="O160" s="41">
        <v>6</v>
      </c>
      <c r="P160" s="41"/>
      <c r="Q160" s="41">
        <v>54</v>
      </c>
      <c r="R160" s="41">
        <v>6</v>
      </c>
      <c r="S160" s="34">
        <v>20868</v>
      </c>
      <c r="V160" s="18"/>
    </row>
    <row r="161" spans="1:22" s="21" customFormat="1" ht="24.75" customHeight="1" x14ac:dyDescent="0.15">
      <c r="A161" s="12">
        <f t="shared" si="4"/>
        <v>157</v>
      </c>
      <c r="B161" s="12" t="s">
        <v>1590</v>
      </c>
      <c r="C161" s="83" t="s">
        <v>85</v>
      </c>
      <c r="D161" s="83" t="s">
        <v>69</v>
      </c>
      <c r="E161" s="83" t="s">
        <v>69</v>
      </c>
      <c r="F161" s="83"/>
      <c r="G161" s="13" t="s">
        <v>2163</v>
      </c>
      <c r="H161" s="4" t="s">
        <v>2164</v>
      </c>
      <c r="I161" s="83" t="s">
        <v>2165</v>
      </c>
      <c r="J161" s="14" t="s">
        <v>1477</v>
      </c>
      <c r="K161" s="30" t="s">
        <v>3147</v>
      </c>
      <c r="L161" s="84" t="s">
        <v>2166</v>
      </c>
      <c r="M161" s="41"/>
      <c r="N161" s="41">
        <v>27</v>
      </c>
      <c r="O161" s="41">
        <v>18</v>
      </c>
      <c r="P161" s="41"/>
      <c r="Q161" s="134">
        <v>0</v>
      </c>
      <c r="R161" s="134">
        <v>0</v>
      </c>
      <c r="S161" s="34">
        <v>17989</v>
      </c>
      <c r="T161" s="21" t="s">
        <v>3671</v>
      </c>
      <c r="V161" s="18"/>
    </row>
    <row r="162" spans="1:22" s="21" customFormat="1" ht="24.75" customHeight="1" x14ac:dyDescent="0.15">
      <c r="A162" s="12">
        <f t="shared" si="4"/>
        <v>158</v>
      </c>
      <c r="B162" s="12" t="s">
        <v>1590</v>
      </c>
      <c r="C162" s="83" t="s">
        <v>85</v>
      </c>
      <c r="D162" s="83" t="s">
        <v>69</v>
      </c>
      <c r="E162" s="83" t="s">
        <v>69</v>
      </c>
      <c r="F162" s="83"/>
      <c r="G162" s="13" t="s">
        <v>2167</v>
      </c>
      <c r="H162" s="4" t="s">
        <v>2168</v>
      </c>
      <c r="I162" s="83" t="s">
        <v>2169</v>
      </c>
      <c r="J162" s="14" t="s">
        <v>1477</v>
      </c>
      <c r="K162" s="30" t="s">
        <v>5828</v>
      </c>
      <c r="L162" s="84" t="s">
        <v>2170</v>
      </c>
      <c r="M162" s="42"/>
      <c r="N162" s="41">
        <v>17</v>
      </c>
      <c r="O162" s="41">
        <v>3</v>
      </c>
      <c r="P162" s="41"/>
      <c r="Q162" s="41">
        <v>17</v>
      </c>
      <c r="R162" s="41">
        <v>3</v>
      </c>
      <c r="S162" s="34">
        <v>18568</v>
      </c>
      <c r="V162" s="18"/>
    </row>
    <row r="163" spans="1:22" s="21" customFormat="1" ht="24.75" customHeight="1" x14ac:dyDescent="0.15">
      <c r="A163" s="12">
        <f t="shared" si="4"/>
        <v>159</v>
      </c>
      <c r="B163" s="12" t="s">
        <v>1590</v>
      </c>
      <c r="C163" s="83" t="s">
        <v>85</v>
      </c>
      <c r="D163" s="83" t="s">
        <v>69</v>
      </c>
      <c r="E163" s="83" t="s">
        <v>69</v>
      </c>
      <c r="F163" s="83"/>
      <c r="G163" s="13" t="s">
        <v>2171</v>
      </c>
      <c r="H163" s="4" t="s">
        <v>2172</v>
      </c>
      <c r="I163" s="83" t="s">
        <v>2173</v>
      </c>
      <c r="J163" s="14" t="s">
        <v>1477</v>
      </c>
      <c r="K163" s="30" t="s">
        <v>3148</v>
      </c>
      <c r="L163" s="84" t="s">
        <v>2174</v>
      </c>
      <c r="M163" s="41"/>
      <c r="N163" s="41">
        <v>12</v>
      </c>
      <c r="O163" s="41">
        <v>8</v>
      </c>
      <c r="P163" s="41"/>
      <c r="Q163" s="41">
        <v>12</v>
      </c>
      <c r="R163" s="41">
        <v>8</v>
      </c>
      <c r="S163" s="34">
        <v>19450</v>
      </c>
      <c r="V163" s="18"/>
    </row>
    <row r="164" spans="1:22" s="21" customFormat="1" ht="24.75" customHeight="1" x14ac:dyDescent="0.15">
      <c r="A164" s="12">
        <f t="shared" si="4"/>
        <v>160</v>
      </c>
      <c r="B164" s="12" t="s">
        <v>1590</v>
      </c>
      <c r="C164" s="83" t="s">
        <v>85</v>
      </c>
      <c r="D164" s="83" t="s">
        <v>69</v>
      </c>
      <c r="E164" s="83" t="s">
        <v>69</v>
      </c>
      <c r="F164" s="83"/>
      <c r="G164" s="13" t="s">
        <v>2175</v>
      </c>
      <c r="H164" s="4" t="s">
        <v>2176</v>
      </c>
      <c r="I164" s="83" t="s">
        <v>2177</v>
      </c>
      <c r="J164" s="14" t="s">
        <v>1477</v>
      </c>
      <c r="K164" s="30" t="s">
        <v>3149</v>
      </c>
      <c r="L164" s="84" t="s">
        <v>2178</v>
      </c>
      <c r="M164" s="42"/>
      <c r="N164" s="41">
        <v>20</v>
      </c>
      <c r="O164" s="41">
        <v>10</v>
      </c>
      <c r="P164" s="41"/>
      <c r="Q164" s="134">
        <v>15</v>
      </c>
      <c r="R164" s="134">
        <v>15</v>
      </c>
      <c r="S164" s="34">
        <v>24351</v>
      </c>
      <c r="V164" s="18"/>
    </row>
    <row r="165" spans="1:22" s="21" customFormat="1" ht="24.75" customHeight="1" x14ac:dyDescent="0.15">
      <c r="A165" s="12">
        <f t="shared" si="4"/>
        <v>161</v>
      </c>
      <c r="B165" s="12" t="s">
        <v>1590</v>
      </c>
      <c r="C165" s="83" t="s">
        <v>85</v>
      </c>
      <c r="D165" s="83" t="s">
        <v>67</v>
      </c>
      <c r="E165" s="83" t="s">
        <v>67</v>
      </c>
      <c r="F165" s="83"/>
      <c r="G165" s="13" t="s">
        <v>74</v>
      </c>
      <c r="H165" s="4" t="s">
        <v>2179</v>
      </c>
      <c r="I165" s="83" t="s">
        <v>2180</v>
      </c>
      <c r="J165" s="14" t="s">
        <v>1477</v>
      </c>
      <c r="K165" s="30" t="s">
        <v>3150</v>
      </c>
      <c r="L165" s="84" t="s">
        <v>2181</v>
      </c>
      <c r="M165" s="41"/>
      <c r="N165" s="41">
        <v>0</v>
      </c>
      <c r="O165" s="41">
        <v>60</v>
      </c>
      <c r="P165" s="41"/>
      <c r="Q165" s="41">
        <v>0</v>
      </c>
      <c r="R165" s="41">
        <v>50</v>
      </c>
      <c r="S165" s="34">
        <v>39904</v>
      </c>
      <c r="V165" s="18"/>
    </row>
    <row r="166" spans="1:22" s="21" customFormat="1" ht="24.75" customHeight="1" x14ac:dyDescent="0.15">
      <c r="A166" s="12">
        <f t="shared" si="4"/>
        <v>162</v>
      </c>
      <c r="B166" s="12" t="s">
        <v>1590</v>
      </c>
      <c r="C166" s="83" t="s">
        <v>88</v>
      </c>
      <c r="D166" s="83" t="s">
        <v>69</v>
      </c>
      <c r="E166" s="83" t="s">
        <v>69</v>
      </c>
      <c r="F166" s="83"/>
      <c r="G166" s="13" t="s">
        <v>2182</v>
      </c>
      <c r="H166" s="4" t="s">
        <v>2183</v>
      </c>
      <c r="I166" s="83" t="s">
        <v>2184</v>
      </c>
      <c r="J166" s="14" t="s">
        <v>1479</v>
      </c>
      <c r="K166" s="30" t="s">
        <v>3151</v>
      </c>
      <c r="L166" s="84" t="s">
        <v>2185</v>
      </c>
      <c r="M166" s="19"/>
      <c r="N166" s="19">
        <v>60</v>
      </c>
      <c r="O166" s="19">
        <v>30</v>
      </c>
      <c r="P166" s="19"/>
      <c r="Q166" s="19">
        <v>60</v>
      </c>
      <c r="R166" s="19">
        <v>30</v>
      </c>
      <c r="S166" s="34">
        <v>20821</v>
      </c>
      <c r="V166" s="18"/>
    </row>
    <row r="167" spans="1:22" s="21" customFormat="1" ht="24.75" customHeight="1" x14ac:dyDescent="0.15">
      <c r="A167" s="12">
        <f t="shared" si="4"/>
        <v>163</v>
      </c>
      <c r="B167" s="12" t="s">
        <v>1590</v>
      </c>
      <c r="C167" s="83" t="s">
        <v>88</v>
      </c>
      <c r="D167" s="83" t="s">
        <v>69</v>
      </c>
      <c r="E167" s="83" t="s">
        <v>69</v>
      </c>
      <c r="F167" s="83"/>
      <c r="G167" s="13" t="s">
        <v>2182</v>
      </c>
      <c r="H167" s="4" t="s">
        <v>2186</v>
      </c>
      <c r="I167" s="83" t="s">
        <v>2187</v>
      </c>
      <c r="J167" s="14" t="s">
        <v>1479</v>
      </c>
      <c r="K167" s="30" t="s">
        <v>3152</v>
      </c>
      <c r="L167" s="84" t="s">
        <v>2188</v>
      </c>
      <c r="M167" s="19"/>
      <c r="N167" s="19">
        <v>74</v>
      </c>
      <c r="O167" s="19">
        <v>46</v>
      </c>
      <c r="P167" s="19"/>
      <c r="Q167" s="19">
        <v>74</v>
      </c>
      <c r="R167" s="19">
        <v>46</v>
      </c>
      <c r="S167" s="34">
        <v>22372</v>
      </c>
      <c r="V167" s="18"/>
    </row>
    <row r="168" spans="1:22" s="21" customFormat="1" ht="24.75" customHeight="1" x14ac:dyDescent="0.15">
      <c r="A168" s="12">
        <f t="shared" si="4"/>
        <v>164</v>
      </c>
      <c r="B168" s="12" t="s">
        <v>1590</v>
      </c>
      <c r="C168" s="83" t="s">
        <v>88</v>
      </c>
      <c r="D168" s="83" t="s">
        <v>69</v>
      </c>
      <c r="E168" s="83" t="s">
        <v>69</v>
      </c>
      <c r="F168" s="83"/>
      <c r="G168" s="13" t="s">
        <v>2182</v>
      </c>
      <c r="H168" s="4" t="s">
        <v>2189</v>
      </c>
      <c r="I168" s="83" t="s">
        <v>2190</v>
      </c>
      <c r="J168" s="14" t="s">
        <v>1479</v>
      </c>
      <c r="K168" s="30" t="s">
        <v>3153</v>
      </c>
      <c r="L168" s="84" t="s">
        <v>2191</v>
      </c>
      <c r="M168" s="19"/>
      <c r="N168" s="19">
        <v>40</v>
      </c>
      <c r="O168" s="19">
        <v>20</v>
      </c>
      <c r="P168" s="19"/>
      <c r="Q168" s="19">
        <v>40</v>
      </c>
      <c r="R168" s="19">
        <v>20</v>
      </c>
      <c r="S168" s="34">
        <v>24593</v>
      </c>
      <c r="V168" s="18"/>
    </row>
    <row r="169" spans="1:22" s="21" customFormat="1" ht="24.75" customHeight="1" x14ac:dyDescent="0.15">
      <c r="A169" s="12">
        <f t="shared" si="4"/>
        <v>165</v>
      </c>
      <c r="B169" s="12" t="s">
        <v>1590</v>
      </c>
      <c r="C169" s="22" t="s">
        <v>88</v>
      </c>
      <c r="D169" s="22" t="s">
        <v>69</v>
      </c>
      <c r="E169" s="22" t="s">
        <v>69</v>
      </c>
      <c r="F169" s="22"/>
      <c r="G169" s="24" t="s">
        <v>2182</v>
      </c>
      <c r="H169" s="25" t="s">
        <v>2192</v>
      </c>
      <c r="I169" s="22" t="s">
        <v>2193</v>
      </c>
      <c r="J169" s="14" t="s">
        <v>1479</v>
      </c>
      <c r="K169" s="30" t="s">
        <v>3154</v>
      </c>
      <c r="L169" s="84" t="s">
        <v>2194</v>
      </c>
      <c r="M169" s="19"/>
      <c r="N169" s="43">
        <v>38</v>
      </c>
      <c r="O169" s="43">
        <v>22</v>
      </c>
      <c r="P169" s="43"/>
      <c r="Q169" s="43">
        <v>38</v>
      </c>
      <c r="R169" s="43">
        <v>22</v>
      </c>
      <c r="S169" s="34">
        <v>29312</v>
      </c>
      <c r="V169" s="18"/>
    </row>
    <row r="170" spans="1:22" s="21" customFormat="1" ht="24.75" customHeight="1" x14ac:dyDescent="0.15">
      <c r="A170" s="12">
        <f t="shared" si="4"/>
        <v>166</v>
      </c>
      <c r="B170" s="12" t="s">
        <v>1590</v>
      </c>
      <c r="C170" s="22" t="s">
        <v>88</v>
      </c>
      <c r="D170" s="22" t="s">
        <v>69</v>
      </c>
      <c r="E170" s="22" t="s">
        <v>69</v>
      </c>
      <c r="F170" s="22"/>
      <c r="G170" s="24" t="s">
        <v>2182</v>
      </c>
      <c r="H170" s="25" t="s">
        <v>2195</v>
      </c>
      <c r="I170" s="22" t="s">
        <v>2196</v>
      </c>
      <c r="J170" s="14" t="s">
        <v>1479</v>
      </c>
      <c r="K170" s="30" t="s">
        <v>3155</v>
      </c>
      <c r="L170" s="84" t="s">
        <v>2197</v>
      </c>
      <c r="M170" s="19"/>
      <c r="N170" s="43">
        <v>56</v>
      </c>
      <c r="O170" s="43">
        <v>34</v>
      </c>
      <c r="P170" s="43"/>
      <c r="Q170" s="43">
        <v>56</v>
      </c>
      <c r="R170" s="43">
        <v>34</v>
      </c>
      <c r="S170" s="34">
        <v>25294</v>
      </c>
      <c r="V170" s="18"/>
    </row>
    <row r="171" spans="1:22" s="21" customFormat="1" ht="24.75" customHeight="1" x14ac:dyDescent="0.15">
      <c r="A171" s="12">
        <f t="shared" si="4"/>
        <v>167</v>
      </c>
      <c r="B171" s="12" t="s">
        <v>1590</v>
      </c>
      <c r="C171" s="22" t="s">
        <v>88</v>
      </c>
      <c r="D171" s="22" t="s">
        <v>69</v>
      </c>
      <c r="E171" s="22" t="s">
        <v>69</v>
      </c>
      <c r="F171" s="22"/>
      <c r="G171" s="24" t="s">
        <v>2182</v>
      </c>
      <c r="H171" s="25" t="s">
        <v>2198</v>
      </c>
      <c r="I171" s="22" t="s">
        <v>2199</v>
      </c>
      <c r="J171" s="14" t="s">
        <v>1479</v>
      </c>
      <c r="K171" s="30" t="s">
        <v>3156</v>
      </c>
      <c r="L171" s="84" t="s">
        <v>2200</v>
      </c>
      <c r="M171" s="19"/>
      <c r="N171" s="43">
        <v>38</v>
      </c>
      <c r="O171" s="43">
        <v>22</v>
      </c>
      <c r="P171" s="43"/>
      <c r="Q171" s="43">
        <v>38</v>
      </c>
      <c r="R171" s="43">
        <v>22</v>
      </c>
      <c r="S171" s="34">
        <v>28369</v>
      </c>
      <c r="V171" s="18"/>
    </row>
    <row r="172" spans="1:22" s="21" customFormat="1" ht="24.75" customHeight="1" x14ac:dyDescent="0.15">
      <c r="A172" s="12">
        <f t="shared" si="4"/>
        <v>168</v>
      </c>
      <c r="B172" s="12" t="s">
        <v>1590</v>
      </c>
      <c r="C172" s="22" t="s">
        <v>88</v>
      </c>
      <c r="D172" s="22" t="s">
        <v>72</v>
      </c>
      <c r="E172" s="22" t="s">
        <v>72</v>
      </c>
      <c r="F172" s="22"/>
      <c r="G172" s="24" t="s">
        <v>2201</v>
      </c>
      <c r="H172" s="25" t="s">
        <v>2202</v>
      </c>
      <c r="I172" s="22" t="s">
        <v>2203</v>
      </c>
      <c r="J172" s="14" t="s">
        <v>1480</v>
      </c>
      <c r="K172" s="30" t="s">
        <v>3157</v>
      </c>
      <c r="L172" s="84" t="s">
        <v>2204</v>
      </c>
      <c r="M172" s="19"/>
      <c r="N172" s="43">
        <v>51</v>
      </c>
      <c r="O172" s="43">
        <v>9</v>
      </c>
      <c r="P172" s="43"/>
      <c r="Q172" s="43">
        <v>51</v>
      </c>
      <c r="R172" s="43">
        <v>9</v>
      </c>
      <c r="S172" s="34">
        <v>28491</v>
      </c>
      <c r="V172" s="18"/>
    </row>
    <row r="173" spans="1:22" s="21" customFormat="1" ht="24.75" customHeight="1" x14ac:dyDescent="0.15">
      <c r="A173" s="12">
        <f t="shared" si="4"/>
        <v>169</v>
      </c>
      <c r="B173" s="12" t="s">
        <v>1590</v>
      </c>
      <c r="C173" s="22" t="s">
        <v>88</v>
      </c>
      <c r="D173" s="22" t="s">
        <v>69</v>
      </c>
      <c r="E173" s="22" t="s">
        <v>69</v>
      </c>
      <c r="F173" s="22"/>
      <c r="G173" s="24" t="s">
        <v>2205</v>
      </c>
      <c r="H173" s="25" t="s">
        <v>1633</v>
      </c>
      <c r="I173" s="22" t="s">
        <v>2206</v>
      </c>
      <c r="J173" s="14" t="s">
        <v>1483</v>
      </c>
      <c r="K173" s="30" t="s">
        <v>3158</v>
      </c>
      <c r="L173" s="84" t="s">
        <v>2207</v>
      </c>
      <c r="M173" s="19"/>
      <c r="N173" s="43">
        <v>45</v>
      </c>
      <c r="O173" s="43">
        <v>15</v>
      </c>
      <c r="P173" s="43"/>
      <c r="Q173" s="43">
        <v>45</v>
      </c>
      <c r="R173" s="43">
        <v>15</v>
      </c>
      <c r="S173" s="34">
        <v>34060</v>
      </c>
      <c r="V173" s="18"/>
    </row>
    <row r="174" spans="1:22" s="21" customFormat="1" ht="24.75" customHeight="1" x14ac:dyDescent="0.15">
      <c r="A174" s="12">
        <f t="shared" si="4"/>
        <v>170</v>
      </c>
      <c r="B174" s="12" t="s">
        <v>1590</v>
      </c>
      <c r="C174" s="22" t="s">
        <v>88</v>
      </c>
      <c r="D174" s="22" t="s">
        <v>69</v>
      </c>
      <c r="E174" s="22" t="s">
        <v>69</v>
      </c>
      <c r="F174" s="22"/>
      <c r="G174" s="24" t="s">
        <v>2205</v>
      </c>
      <c r="H174" s="25" t="s">
        <v>2208</v>
      </c>
      <c r="I174" s="22" t="s">
        <v>2209</v>
      </c>
      <c r="J174" s="14" t="s">
        <v>1483</v>
      </c>
      <c r="K174" s="30" t="s">
        <v>3159</v>
      </c>
      <c r="L174" s="84" t="s">
        <v>2210</v>
      </c>
      <c r="M174" s="19"/>
      <c r="N174" s="43">
        <v>45</v>
      </c>
      <c r="O174" s="43">
        <v>15</v>
      </c>
      <c r="P174" s="43"/>
      <c r="Q174" s="43">
        <v>45</v>
      </c>
      <c r="R174" s="43">
        <v>15</v>
      </c>
      <c r="S174" s="34">
        <v>34060</v>
      </c>
      <c r="V174" s="18"/>
    </row>
    <row r="175" spans="1:22" s="21" customFormat="1" ht="24.75" customHeight="1" x14ac:dyDescent="0.15">
      <c r="A175" s="12">
        <f t="shared" si="4"/>
        <v>171</v>
      </c>
      <c r="B175" s="12" t="s">
        <v>1590</v>
      </c>
      <c r="C175" s="22" t="s">
        <v>88</v>
      </c>
      <c r="D175" s="22" t="s">
        <v>69</v>
      </c>
      <c r="E175" s="22" t="s">
        <v>69</v>
      </c>
      <c r="F175" s="22"/>
      <c r="G175" s="24" t="s">
        <v>2205</v>
      </c>
      <c r="H175" s="25" t="s">
        <v>2211</v>
      </c>
      <c r="I175" s="22" t="s">
        <v>2212</v>
      </c>
      <c r="J175" s="14" t="s">
        <v>1483</v>
      </c>
      <c r="K175" s="30" t="s">
        <v>3160</v>
      </c>
      <c r="L175" s="84" t="s">
        <v>2213</v>
      </c>
      <c r="M175" s="19"/>
      <c r="N175" s="43">
        <v>30</v>
      </c>
      <c r="O175" s="43">
        <v>15</v>
      </c>
      <c r="P175" s="43"/>
      <c r="Q175" s="43">
        <v>18</v>
      </c>
      <c r="R175" s="43">
        <v>12</v>
      </c>
      <c r="S175" s="34">
        <v>34790</v>
      </c>
      <c r="V175" s="18"/>
    </row>
    <row r="176" spans="1:22" s="21" customFormat="1" ht="24.75" customHeight="1" x14ac:dyDescent="0.15">
      <c r="A176" s="12">
        <f t="shared" si="4"/>
        <v>172</v>
      </c>
      <c r="B176" s="12" t="s">
        <v>1590</v>
      </c>
      <c r="C176" s="22" t="s">
        <v>88</v>
      </c>
      <c r="D176" s="22" t="s">
        <v>72</v>
      </c>
      <c r="E176" s="22" t="s">
        <v>72</v>
      </c>
      <c r="F176" s="22"/>
      <c r="G176" s="24" t="s">
        <v>2214</v>
      </c>
      <c r="H176" s="25" t="s">
        <v>2215</v>
      </c>
      <c r="I176" s="22" t="s">
        <v>2216</v>
      </c>
      <c r="J176" s="14" t="s">
        <v>1483</v>
      </c>
      <c r="K176" s="30" t="s">
        <v>3161</v>
      </c>
      <c r="L176" s="84" t="s">
        <v>2217</v>
      </c>
      <c r="M176" s="46"/>
      <c r="N176" s="43">
        <v>56</v>
      </c>
      <c r="O176" s="43">
        <v>24</v>
      </c>
      <c r="P176" s="43"/>
      <c r="Q176" s="43">
        <v>56</v>
      </c>
      <c r="R176" s="43">
        <v>24</v>
      </c>
      <c r="S176" s="34">
        <v>24834</v>
      </c>
      <c r="V176" s="18"/>
    </row>
    <row r="177" spans="1:22" s="21" customFormat="1" ht="24.75" customHeight="1" x14ac:dyDescent="0.15">
      <c r="A177" s="12">
        <f t="shared" si="4"/>
        <v>173</v>
      </c>
      <c r="B177" s="12" t="s">
        <v>1590</v>
      </c>
      <c r="C177" s="22" t="s">
        <v>88</v>
      </c>
      <c r="D177" s="22" t="s">
        <v>135</v>
      </c>
      <c r="E177" s="22" t="s">
        <v>135</v>
      </c>
      <c r="F177" s="22"/>
      <c r="G177" s="24" t="s">
        <v>2218</v>
      </c>
      <c r="H177" s="25" t="s">
        <v>2219</v>
      </c>
      <c r="I177" s="22" t="s">
        <v>2220</v>
      </c>
      <c r="J177" s="14" t="s">
        <v>2221</v>
      </c>
      <c r="K177" s="30" t="s">
        <v>3162</v>
      </c>
      <c r="L177" s="84" t="s">
        <v>2222</v>
      </c>
      <c r="M177" s="19"/>
      <c r="N177" s="43">
        <v>70</v>
      </c>
      <c r="O177" s="43">
        <v>30</v>
      </c>
      <c r="P177" s="43"/>
      <c r="Q177" s="43">
        <v>55</v>
      </c>
      <c r="R177" s="43">
        <v>25</v>
      </c>
      <c r="S177" s="34">
        <v>18749</v>
      </c>
      <c r="V177" s="18"/>
    </row>
    <row r="178" spans="1:22" s="21" customFormat="1" ht="24.75" customHeight="1" x14ac:dyDescent="0.15">
      <c r="A178" s="12">
        <f t="shared" si="4"/>
        <v>174</v>
      </c>
      <c r="B178" s="12" t="s">
        <v>1590</v>
      </c>
      <c r="C178" s="22" t="s">
        <v>88</v>
      </c>
      <c r="D178" s="22" t="s">
        <v>135</v>
      </c>
      <c r="E178" s="22" t="s">
        <v>135</v>
      </c>
      <c r="F178" s="22"/>
      <c r="G178" s="24" t="s">
        <v>2218</v>
      </c>
      <c r="H178" s="25" t="s">
        <v>2223</v>
      </c>
      <c r="I178" s="22" t="s">
        <v>2224</v>
      </c>
      <c r="J178" s="14" t="s">
        <v>2221</v>
      </c>
      <c r="K178" s="30" t="s">
        <v>3163</v>
      </c>
      <c r="L178" s="84" t="s">
        <v>2225</v>
      </c>
      <c r="M178" s="19"/>
      <c r="N178" s="43">
        <v>40</v>
      </c>
      <c r="O178" s="43">
        <v>20</v>
      </c>
      <c r="P178" s="43"/>
      <c r="Q178" s="43">
        <v>35</v>
      </c>
      <c r="R178" s="43">
        <v>15</v>
      </c>
      <c r="S178" s="34">
        <v>18749</v>
      </c>
      <c r="V178" s="18"/>
    </row>
    <row r="179" spans="1:22" s="21" customFormat="1" ht="24.75" customHeight="1" x14ac:dyDescent="0.15">
      <c r="A179" s="12">
        <f t="shared" si="4"/>
        <v>175</v>
      </c>
      <c r="B179" s="12" t="s">
        <v>1590</v>
      </c>
      <c r="C179" s="22" t="s">
        <v>88</v>
      </c>
      <c r="D179" s="22" t="s">
        <v>135</v>
      </c>
      <c r="E179" s="22" t="s">
        <v>135</v>
      </c>
      <c r="F179" s="22"/>
      <c r="G179" s="24" t="s">
        <v>2218</v>
      </c>
      <c r="H179" s="25" t="s">
        <v>2226</v>
      </c>
      <c r="I179" s="22" t="s">
        <v>2227</v>
      </c>
      <c r="J179" s="14" t="s">
        <v>2221</v>
      </c>
      <c r="K179" s="30" t="s">
        <v>3164</v>
      </c>
      <c r="L179" s="84" t="s">
        <v>2228</v>
      </c>
      <c r="M179" s="19"/>
      <c r="N179" s="43">
        <v>35</v>
      </c>
      <c r="O179" s="43">
        <v>15</v>
      </c>
      <c r="P179" s="43"/>
      <c r="Q179" s="43">
        <v>20</v>
      </c>
      <c r="R179" s="43">
        <v>10</v>
      </c>
      <c r="S179" s="34">
        <v>24929</v>
      </c>
      <c r="V179" s="18"/>
    </row>
    <row r="180" spans="1:22" s="21" customFormat="1" ht="24.75" customHeight="1" x14ac:dyDescent="0.15">
      <c r="A180" s="12">
        <f t="shared" si="4"/>
        <v>176</v>
      </c>
      <c r="B180" s="12" t="s">
        <v>1590</v>
      </c>
      <c r="C180" s="22" t="s">
        <v>88</v>
      </c>
      <c r="D180" s="22" t="s">
        <v>69</v>
      </c>
      <c r="E180" s="22" t="s">
        <v>69</v>
      </c>
      <c r="F180" s="22"/>
      <c r="G180" s="24" t="s">
        <v>2229</v>
      </c>
      <c r="H180" s="25" t="s">
        <v>2230</v>
      </c>
      <c r="I180" s="22" t="s">
        <v>2231</v>
      </c>
      <c r="J180" s="14" t="s">
        <v>1481</v>
      </c>
      <c r="K180" s="30" t="s">
        <v>3165</v>
      </c>
      <c r="L180" s="84" t="s">
        <v>2232</v>
      </c>
      <c r="M180" s="19"/>
      <c r="N180" s="43">
        <v>60</v>
      </c>
      <c r="O180" s="43">
        <v>30</v>
      </c>
      <c r="P180" s="43"/>
      <c r="Q180" s="43">
        <v>60</v>
      </c>
      <c r="R180" s="43">
        <v>30</v>
      </c>
      <c r="S180" s="34">
        <v>19906</v>
      </c>
      <c r="V180" s="18"/>
    </row>
    <row r="181" spans="1:22" s="21" customFormat="1" ht="24.75" customHeight="1" x14ac:dyDescent="0.15">
      <c r="A181" s="12">
        <f t="shared" si="4"/>
        <v>177</v>
      </c>
      <c r="B181" s="12" t="s">
        <v>1590</v>
      </c>
      <c r="C181" s="22" t="s">
        <v>88</v>
      </c>
      <c r="D181" s="22" t="s">
        <v>69</v>
      </c>
      <c r="E181" s="22" t="s">
        <v>69</v>
      </c>
      <c r="F181" s="22"/>
      <c r="G181" s="24" t="s">
        <v>2233</v>
      </c>
      <c r="H181" s="25" t="s">
        <v>1599</v>
      </c>
      <c r="I181" s="22" t="s">
        <v>2234</v>
      </c>
      <c r="J181" s="14" t="s">
        <v>1481</v>
      </c>
      <c r="K181" s="30" t="s">
        <v>3166</v>
      </c>
      <c r="L181" s="84" t="s">
        <v>2235</v>
      </c>
      <c r="M181" s="19"/>
      <c r="N181" s="43">
        <v>59</v>
      </c>
      <c r="O181" s="43">
        <v>31</v>
      </c>
      <c r="P181" s="43"/>
      <c r="Q181" s="43">
        <v>59</v>
      </c>
      <c r="R181" s="43">
        <v>31</v>
      </c>
      <c r="S181" s="34">
        <v>25659</v>
      </c>
      <c r="V181" s="18"/>
    </row>
    <row r="182" spans="1:22" s="21" customFormat="1" ht="24.75" customHeight="1" x14ac:dyDescent="0.15">
      <c r="A182" s="12">
        <f t="shared" si="4"/>
        <v>178</v>
      </c>
      <c r="B182" s="12" t="s">
        <v>1590</v>
      </c>
      <c r="C182" s="22" t="s">
        <v>88</v>
      </c>
      <c r="D182" s="22" t="s">
        <v>69</v>
      </c>
      <c r="E182" s="22" t="s">
        <v>69</v>
      </c>
      <c r="F182" s="22"/>
      <c r="G182" s="24" t="s">
        <v>2236</v>
      </c>
      <c r="H182" s="25" t="s">
        <v>1613</v>
      </c>
      <c r="I182" s="22" t="s">
        <v>2237</v>
      </c>
      <c r="J182" s="14" t="s">
        <v>1481</v>
      </c>
      <c r="K182" s="30" t="s">
        <v>3167</v>
      </c>
      <c r="L182" s="84" t="s">
        <v>2238</v>
      </c>
      <c r="M182" s="19"/>
      <c r="N182" s="43">
        <v>34</v>
      </c>
      <c r="O182" s="43">
        <v>16</v>
      </c>
      <c r="P182" s="43"/>
      <c r="Q182" s="43">
        <v>34</v>
      </c>
      <c r="R182" s="43">
        <v>16</v>
      </c>
      <c r="S182" s="34">
        <v>41548</v>
      </c>
      <c r="V182" s="18"/>
    </row>
    <row r="183" spans="1:22" s="21" customFormat="1" ht="24.75" customHeight="1" x14ac:dyDescent="0.15">
      <c r="A183" s="12">
        <f t="shared" si="4"/>
        <v>179</v>
      </c>
      <c r="B183" s="12" t="s">
        <v>1590</v>
      </c>
      <c r="C183" s="22" t="s">
        <v>88</v>
      </c>
      <c r="D183" s="22" t="s">
        <v>135</v>
      </c>
      <c r="E183" s="22" t="s">
        <v>135</v>
      </c>
      <c r="F183" s="22"/>
      <c r="G183" s="24" t="s">
        <v>2239</v>
      </c>
      <c r="H183" s="25" t="s">
        <v>2240</v>
      </c>
      <c r="I183" s="22" t="s">
        <v>2241</v>
      </c>
      <c r="J183" s="14" t="s">
        <v>1481</v>
      </c>
      <c r="K183" s="30" t="s">
        <v>3168</v>
      </c>
      <c r="L183" s="84" t="s">
        <v>2242</v>
      </c>
      <c r="M183" s="46"/>
      <c r="N183" s="43">
        <v>20</v>
      </c>
      <c r="O183" s="43">
        <v>10</v>
      </c>
      <c r="P183" s="43"/>
      <c r="Q183" s="43">
        <v>20</v>
      </c>
      <c r="R183" s="43">
        <v>10</v>
      </c>
      <c r="S183" s="34">
        <v>28946</v>
      </c>
      <c r="V183" s="18"/>
    </row>
    <row r="184" spans="1:22" s="21" customFormat="1" ht="24.75" customHeight="1" x14ac:dyDescent="0.15">
      <c r="A184" s="12">
        <f t="shared" si="4"/>
        <v>180</v>
      </c>
      <c r="B184" s="12" t="s">
        <v>1590</v>
      </c>
      <c r="C184" s="22" t="s">
        <v>88</v>
      </c>
      <c r="D184" s="22" t="s">
        <v>135</v>
      </c>
      <c r="E184" s="22" t="s">
        <v>135</v>
      </c>
      <c r="F184" s="22"/>
      <c r="G184" s="25" t="s">
        <v>2243</v>
      </c>
      <c r="H184" s="25" t="s">
        <v>2244</v>
      </c>
      <c r="I184" s="22" t="s">
        <v>2245</v>
      </c>
      <c r="J184" s="14" t="s">
        <v>1482</v>
      </c>
      <c r="K184" s="30" t="s">
        <v>3169</v>
      </c>
      <c r="L184" s="84" t="s">
        <v>2246</v>
      </c>
      <c r="M184" s="46"/>
      <c r="N184" s="43">
        <v>37</v>
      </c>
      <c r="O184" s="43">
        <v>23</v>
      </c>
      <c r="P184" s="43"/>
      <c r="Q184" s="43">
        <v>37</v>
      </c>
      <c r="R184" s="43">
        <v>23</v>
      </c>
      <c r="S184" s="34">
        <v>27485</v>
      </c>
      <c r="V184" s="18"/>
    </row>
    <row r="185" spans="1:22" s="21" customFormat="1" ht="24.75" customHeight="1" x14ac:dyDescent="0.15">
      <c r="A185" s="12">
        <f t="shared" si="4"/>
        <v>181</v>
      </c>
      <c r="B185" s="12" t="s">
        <v>1590</v>
      </c>
      <c r="C185" s="22" t="s">
        <v>88</v>
      </c>
      <c r="D185" s="22" t="s">
        <v>1212</v>
      </c>
      <c r="E185" s="22" t="s">
        <v>1212</v>
      </c>
      <c r="F185" s="22"/>
      <c r="G185" s="25" t="s">
        <v>2247</v>
      </c>
      <c r="H185" s="25" t="s">
        <v>2248</v>
      </c>
      <c r="I185" s="22" t="s">
        <v>2245</v>
      </c>
      <c r="J185" s="14" t="s">
        <v>1482</v>
      </c>
      <c r="K185" s="30" t="s">
        <v>5832</v>
      </c>
      <c r="L185" s="84" t="s">
        <v>2249</v>
      </c>
      <c r="M185" s="60"/>
      <c r="N185" s="43">
        <v>24</v>
      </c>
      <c r="O185" s="43">
        <v>18</v>
      </c>
      <c r="P185" s="43"/>
      <c r="Q185" s="43">
        <v>24</v>
      </c>
      <c r="R185" s="43">
        <v>18</v>
      </c>
      <c r="S185" s="34">
        <v>45017</v>
      </c>
      <c r="V185" s="18"/>
    </row>
    <row r="186" spans="1:22" s="18" customFormat="1" ht="24.75" customHeight="1" x14ac:dyDescent="0.15">
      <c r="A186" s="12">
        <f t="shared" si="4"/>
        <v>182</v>
      </c>
      <c r="B186" s="12" t="s">
        <v>1590</v>
      </c>
      <c r="C186" s="83" t="s">
        <v>87</v>
      </c>
      <c r="D186" s="83" t="s">
        <v>135</v>
      </c>
      <c r="E186" s="83" t="s">
        <v>135</v>
      </c>
      <c r="F186" s="83"/>
      <c r="G186" s="13" t="s">
        <v>2250</v>
      </c>
      <c r="H186" s="4" t="s">
        <v>2251</v>
      </c>
      <c r="I186" s="83" t="s">
        <v>2252</v>
      </c>
      <c r="J186" s="14" t="s">
        <v>1488</v>
      </c>
      <c r="K186" s="13" t="s">
        <v>3170</v>
      </c>
      <c r="L186" s="83" t="s">
        <v>2253</v>
      </c>
      <c r="M186" s="14"/>
      <c r="N186" s="236">
        <v>35</v>
      </c>
      <c r="O186" s="236"/>
      <c r="P186" s="83"/>
      <c r="Q186" s="14">
        <v>16</v>
      </c>
      <c r="R186" s="14">
        <v>14</v>
      </c>
      <c r="S186" s="17">
        <v>28946</v>
      </c>
    </row>
    <row r="187" spans="1:22" s="18" customFormat="1" ht="24.75" customHeight="1" x14ac:dyDescent="0.15">
      <c r="A187" s="12">
        <f t="shared" si="4"/>
        <v>183</v>
      </c>
      <c r="B187" s="12" t="s">
        <v>1590</v>
      </c>
      <c r="C187" s="83" t="s">
        <v>87</v>
      </c>
      <c r="D187" s="83" t="s">
        <v>135</v>
      </c>
      <c r="E187" s="83" t="s">
        <v>135</v>
      </c>
      <c r="F187" s="83"/>
      <c r="G187" s="13" t="s">
        <v>2250</v>
      </c>
      <c r="H187" s="4" t="s">
        <v>2254</v>
      </c>
      <c r="I187" s="83" t="s">
        <v>2255</v>
      </c>
      <c r="J187" s="14" t="s">
        <v>1488</v>
      </c>
      <c r="K187" s="13" t="s">
        <v>3171</v>
      </c>
      <c r="L187" s="83" t="s">
        <v>2256</v>
      </c>
      <c r="M187" s="14"/>
      <c r="N187" s="236">
        <v>35</v>
      </c>
      <c r="O187" s="236"/>
      <c r="P187" s="83"/>
      <c r="Q187" s="14">
        <v>16</v>
      </c>
      <c r="R187" s="14">
        <v>14</v>
      </c>
      <c r="S187" s="17">
        <v>26299</v>
      </c>
    </row>
    <row r="188" spans="1:22" s="18" customFormat="1" ht="24.75" customHeight="1" x14ac:dyDescent="0.15">
      <c r="A188" s="12">
        <f t="shared" si="4"/>
        <v>184</v>
      </c>
      <c r="B188" s="12" t="s">
        <v>1590</v>
      </c>
      <c r="C188" s="83" t="s">
        <v>87</v>
      </c>
      <c r="D188" s="83" t="s">
        <v>72</v>
      </c>
      <c r="E188" s="83" t="s">
        <v>72</v>
      </c>
      <c r="F188" s="83"/>
      <c r="G188" s="13" t="s">
        <v>2250</v>
      </c>
      <c r="H188" s="4" t="s">
        <v>2257</v>
      </c>
      <c r="I188" s="83" t="s">
        <v>2258</v>
      </c>
      <c r="J188" s="14" t="s">
        <v>1488</v>
      </c>
      <c r="K188" s="13" t="s">
        <v>3172</v>
      </c>
      <c r="L188" s="83" t="s">
        <v>2259</v>
      </c>
      <c r="M188" s="14"/>
      <c r="N188" s="236">
        <v>100</v>
      </c>
      <c r="O188" s="236"/>
      <c r="P188" s="83"/>
      <c r="Q188" s="14">
        <v>50</v>
      </c>
      <c r="R188" s="14">
        <v>30</v>
      </c>
      <c r="S188" s="17">
        <v>39904</v>
      </c>
    </row>
    <row r="189" spans="1:22" s="18" customFormat="1" ht="24.75" customHeight="1" x14ac:dyDescent="0.15">
      <c r="A189" s="12">
        <f t="shared" si="4"/>
        <v>185</v>
      </c>
      <c r="B189" s="12" t="s">
        <v>1590</v>
      </c>
      <c r="C189" s="83" t="s">
        <v>87</v>
      </c>
      <c r="D189" s="83" t="s">
        <v>135</v>
      </c>
      <c r="E189" s="83" t="s">
        <v>135</v>
      </c>
      <c r="F189" s="83"/>
      <c r="G189" s="13" t="s">
        <v>2260</v>
      </c>
      <c r="H189" s="4" t="s">
        <v>2261</v>
      </c>
      <c r="I189" s="83" t="s">
        <v>2262</v>
      </c>
      <c r="J189" s="14" t="s">
        <v>2263</v>
      </c>
      <c r="K189" s="13" t="s">
        <v>3173</v>
      </c>
      <c r="L189" s="83" t="s">
        <v>2264</v>
      </c>
      <c r="M189" s="47"/>
      <c r="N189" s="236">
        <v>100</v>
      </c>
      <c r="O189" s="236"/>
      <c r="P189" s="83"/>
      <c r="Q189" s="14">
        <v>66</v>
      </c>
      <c r="R189" s="14">
        <v>34</v>
      </c>
      <c r="S189" s="17">
        <v>26785</v>
      </c>
    </row>
    <row r="190" spans="1:22" s="18" customFormat="1" ht="24.75" customHeight="1" x14ac:dyDescent="0.15">
      <c r="A190" s="12">
        <f t="shared" si="4"/>
        <v>186</v>
      </c>
      <c r="B190" s="12" t="s">
        <v>1590</v>
      </c>
      <c r="C190" s="83" t="s">
        <v>87</v>
      </c>
      <c r="D190" s="83" t="s">
        <v>135</v>
      </c>
      <c r="E190" s="83" t="s">
        <v>135</v>
      </c>
      <c r="F190" s="83"/>
      <c r="G190" s="13" t="s">
        <v>2265</v>
      </c>
      <c r="H190" s="4" t="s">
        <v>2266</v>
      </c>
      <c r="I190" s="83" t="s">
        <v>2267</v>
      </c>
      <c r="J190" s="14" t="s">
        <v>2268</v>
      </c>
      <c r="K190" s="13" t="s">
        <v>3174</v>
      </c>
      <c r="L190" s="83" t="s">
        <v>577</v>
      </c>
      <c r="M190" s="83"/>
      <c r="N190" s="236" t="s">
        <v>577</v>
      </c>
      <c r="O190" s="236"/>
      <c r="P190" s="83"/>
      <c r="Q190" s="236" t="s">
        <v>2269</v>
      </c>
      <c r="R190" s="236"/>
      <c r="S190" s="17">
        <v>27485</v>
      </c>
    </row>
    <row r="191" spans="1:22" s="18" customFormat="1" ht="24.75" customHeight="1" x14ac:dyDescent="0.15">
      <c r="A191" s="12">
        <f t="shared" si="4"/>
        <v>187</v>
      </c>
      <c r="B191" s="12" t="s">
        <v>1590</v>
      </c>
      <c r="C191" s="83" t="s">
        <v>87</v>
      </c>
      <c r="D191" s="83" t="s">
        <v>135</v>
      </c>
      <c r="E191" s="83" t="s">
        <v>135</v>
      </c>
      <c r="F191" s="83"/>
      <c r="G191" s="13" t="s">
        <v>2265</v>
      </c>
      <c r="H191" s="4" t="s">
        <v>2270</v>
      </c>
      <c r="I191" s="83" t="s">
        <v>2271</v>
      </c>
      <c r="J191" s="14" t="s">
        <v>2268</v>
      </c>
      <c r="K191" s="13" t="s">
        <v>3175</v>
      </c>
      <c r="L191" s="83" t="s">
        <v>2272</v>
      </c>
      <c r="M191" s="14"/>
      <c r="N191" s="236">
        <v>110</v>
      </c>
      <c r="O191" s="236"/>
      <c r="P191" s="83"/>
      <c r="Q191" s="14">
        <v>80</v>
      </c>
      <c r="R191" s="14">
        <v>30</v>
      </c>
      <c r="S191" s="17">
        <v>27120</v>
      </c>
    </row>
    <row r="192" spans="1:22" s="18" customFormat="1" ht="24.75" customHeight="1" x14ac:dyDescent="0.15">
      <c r="A192" s="12">
        <f t="shared" si="4"/>
        <v>188</v>
      </c>
      <c r="B192" s="12" t="s">
        <v>1590</v>
      </c>
      <c r="C192" s="83" t="s">
        <v>87</v>
      </c>
      <c r="D192" s="83" t="s">
        <v>135</v>
      </c>
      <c r="E192" s="83" t="s">
        <v>135</v>
      </c>
      <c r="F192" s="83"/>
      <c r="G192" s="13" t="s">
        <v>270</v>
      </c>
      <c r="H192" s="4" t="s">
        <v>2273</v>
      </c>
      <c r="I192" s="83" t="s">
        <v>2274</v>
      </c>
      <c r="J192" s="14" t="s">
        <v>1486</v>
      </c>
      <c r="K192" s="13" t="s">
        <v>3176</v>
      </c>
      <c r="L192" s="83" t="s">
        <v>2275</v>
      </c>
      <c r="M192" s="14"/>
      <c r="N192" s="236">
        <v>20</v>
      </c>
      <c r="O192" s="236"/>
      <c r="P192" s="83"/>
      <c r="Q192" s="14">
        <v>13</v>
      </c>
      <c r="R192" s="14">
        <v>7</v>
      </c>
      <c r="S192" s="17">
        <v>20637</v>
      </c>
    </row>
    <row r="193" spans="1:22" s="18" customFormat="1" ht="24.75" customHeight="1" x14ac:dyDescent="0.15">
      <c r="A193" s="12">
        <f t="shared" si="4"/>
        <v>189</v>
      </c>
      <c r="B193" s="12" t="s">
        <v>1590</v>
      </c>
      <c r="C193" s="83" t="s">
        <v>87</v>
      </c>
      <c r="D193" s="83" t="s">
        <v>135</v>
      </c>
      <c r="E193" s="83" t="s">
        <v>135</v>
      </c>
      <c r="F193" s="83"/>
      <c r="G193" s="13" t="s">
        <v>270</v>
      </c>
      <c r="H193" s="4" t="s">
        <v>2276</v>
      </c>
      <c r="I193" s="83" t="s">
        <v>2277</v>
      </c>
      <c r="J193" s="14" t="s">
        <v>1486</v>
      </c>
      <c r="K193" s="13" t="s">
        <v>3177</v>
      </c>
      <c r="L193" s="83" t="s">
        <v>2278</v>
      </c>
      <c r="M193" s="14"/>
      <c r="N193" s="236">
        <v>40</v>
      </c>
      <c r="O193" s="236"/>
      <c r="P193" s="83"/>
      <c r="Q193" s="14">
        <v>25</v>
      </c>
      <c r="R193" s="14">
        <v>15</v>
      </c>
      <c r="S193" s="17">
        <v>24869</v>
      </c>
    </row>
    <row r="194" spans="1:22" s="21" customFormat="1" ht="24.75" customHeight="1" x14ac:dyDescent="0.15">
      <c r="A194" s="12">
        <f t="shared" si="4"/>
        <v>190</v>
      </c>
      <c r="B194" s="12" t="s">
        <v>1590</v>
      </c>
      <c r="C194" s="83" t="s">
        <v>83</v>
      </c>
      <c r="D194" s="83" t="s">
        <v>68</v>
      </c>
      <c r="E194" s="83" t="s">
        <v>68</v>
      </c>
      <c r="F194" s="83"/>
      <c r="G194" s="13" t="s">
        <v>666</v>
      </c>
      <c r="H194" s="4" t="s">
        <v>2279</v>
      </c>
      <c r="I194" s="83" t="s">
        <v>2280</v>
      </c>
      <c r="J194" s="14" t="s">
        <v>1532</v>
      </c>
      <c r="K194" s="13" t="s">
        <v>3178</v>
      </c>
      <c r="L194" s="83" t="s">
        <v>2281</v>
      </c>
      <c r="M194" s="14"/>
      <c r="N194" s="14">
        <v>51</v>
      </c>
      <c r="O194" s="14">
        <v>39</v>
      </c>
      <c r="P194" s="14"/>
      <c r="Q194" s="14">
        <v>51</v>
      </c>
      <c r="R194" s="14">
        <v>39</v>
      </c>
      <c r="S194" s="17">
        <v>25508</v>
      </c>
      <c r="V194" s="18"/>
    </row>
    <row r="195" spans="1:22" s="21" customFormat="1" ht="24.75" customHeight="1" x14ac:dyDescent="0.15">
      <c r="A195" s="12">
        <f t="shared" si="4"/>
        <v>191</v>
      </c>
      <c r="B195" s="12" t="s">
        <v>1590</v>
      </c>
      <c r="C195" s="83" t="s">
        <v>83</v>
      </c>
      <c r="D195" s="83" t="s">
        <v>68</v>
      </c>
      <c r="E195" s="83" t="s">
        <v>68</v>
      </c>
      <c r="F195" s="83"/>
      <c r="G195" s="13" t="s">
        <v>666</v>
      </c>
      <c r="H195" s="4" t="s">
        <v>2282</v>
      </c>
      <c r="I195" s="83" t="s">
        <v>2283</v>
      </c>
      <c r="J195" s="14" t="s">
        <v>1532</v>
      </c>
      <c r="K195" s="13" t="s">
        <v>3179</v>
      </c>
      <c r="L195" s="83" t="s">
        <v>2284</v>
      </c>
      <c r="M195" s="14"/>
      <c r="N195" s="14">
        <v>64</v>
      </c>
      <c r="O195" s="14">
        <v>46</v>
      </c>
      <c r="P195" s="14"/>
      <c r="Q195" s="14">
        <v>64</v>
      </c>
      <c r="R195" s="14">
        <v>46</v>
      </c>
      <c r="S195" s="17">
        <v>41000</v>
      </c>
      <c r="V195" s="18"/>
    </row>
    <row r="196" spans="1:22" s="21" customFormat="1" ht="24.75" customHeight="1" x14ac:dyDescent="0.15">
      <c r="A196" s="12">
        <f t="shared" si="4"/>
        <v>192</v>
      </c>
      <c r="B196" s="12" t="s">
        <v>1590</v>
      </c>
      <c r="C196" s="83" t="s">
        <v>83</v>
      </c>
      <c r="D196" s="83" t="s">
        <v>68</v>
      </c>
      <c r="E196" s="83" t="s">
        <v>68</v>
      </c>
      <c r="F196" s="83"/>
      <c r="G196" s="13" t="s">
        <v>2285</v>
      </c>
      <c r="H196" s="4" t="s">
        <v>2287</v>
      </c>
      <c r="I196" s="83" t="s">
        <v>2288</v>
      </c>
      <c r="J196" s="14" t="s">
        <v>1489</v>
      </c>
      <c r="K196" s="13" t="s">
        <v>3180</v>
      </c>
      <c r="L196" s="83" t="s">
        <v>2289</v>
      </c>
      <c r="M196" s="14"/>
      <c r="N196" s="14">
        <v>23</v>
      </c>
      <c r="O196" s="14">
        <v>37</v>
      </c>
      <c r="P196" s="14"/>
      <c r="Q196" s="14">
        <v>23</v>
      </c>
      <c r="R196" s="14">
        <v>37</v>
      </c>
      <c r="S196" s="17">
        <v>28825</v>
      </c>
      <c r="V196" s="18"/>
    </row>
    <row r="197" spans="1:22" s="21" customFormat="1" ht="24.75" customHeight="1" x14ac:dyDescent="0.15">
      <c r="A197" s="12">
        <f t="shared" si="4"/>
        <v>193</v>
      </c>
      <c r="B197" s="12" t="s">
        <v>1590</v>
      </c>
      <c r="C197" s="83" t="s">
        <v>83</v>
      </c>
      <c r="D197" s="83" t="s">
        <v>68</v>
      </c>
      <c r="E197" s="83" t="s">
        <v>68</v>
      </c>
      <c r="F197" s="83"/>
      <c r="G197" s="13" t="s">
        <v>2290</v>
      </c>
      <c r="H197" s="4" t="s">
        <v>2291</v>
      </c>
      <c r="I197" s="83" t="s">
        <v>2292</v>
      </c>
      <c r="J197" s="14" t="s">
        <v>2293</v>
      </c>
      <c r="K197" s="13" t="s">
        <v>3181</v>
      </c>
      <c r="L197" s="83" t="s">
        <v>2294</v>
      </c>
      <c r="M197" s="14"/>
      <c r="N197" s="14">
        <v>80</v>
      </c>
      <c r="O197" s="14">
        <v>60</v>
      </c>
      <c r="P197" s="14"/>
      <c r="Q197" s="14">
        <v>80</v>
      </c>
      <c r="R197" s="14">
        <v>60</v>
      </c>
      <c r="S197" s="17">
        <v>42170</v>
      </c>
      <c r="V197" s="18"/>
    </row>
    <row r="198" spans="1:22" s="21" customFormat="1" ht="24.75" customHeight="1" x14ac:dyDescent="0.15">
      <c r="A198" s="12">
        <f t="shared" si="4"/>
        <v>194</v>
      </c>
      <c r="B198" s="12" t="s">
        <v>1590</v>
      </c>
      <c r="C198" s="83" t="s">
        <v>83</v>
      </c>
      <c r="D198" s="83" t="s">
        <v>72</v>
      </c>
      <c r="E198" s="83" t="s">
        <v>72</v>
      </c>
      <c r="F198" s="83"/>
      <c r="G198" s="13" t="s">
        <v>2295</v>
      </c>
      <c r="H198" s="4" t="s">
        <v>2296</v>
      </c>
      <c r="I198" s="83" t="s">
        <v>2297</v>
      </c>
      <c r="J198" s="14" t="s">
        <v>1490</v>
      </c>
      <c r="K198" s="13" t="s">
        <v>3182</v>
      </c>
      <c r="L198" s="83" t="s">
        <v>2298</v>
      </c>
      <c r="M198" s="14"/>
      <c r="N198" s="14">
        <v>50</v>
      </c>
      <c r="O198" s="14">
        <v>40</v>
      </c>
      <c r="P198" s="14"/>
      <c r="Q198" s="14">
        <v>50</v>
      </c>
      <c r="R198" s="14">
        <v>40</v>
      </c>
      <c r="S198" s="17">
        <v>26969</v>
      </c>
      <c r="V198" s="18"/>
    </row>
    <row r="199" spans="1:22" s="21" customFormat="1" ht="24.75" customHeight="1" x14ac:dyDescent="0.15">
      <c r="A199" s="12">
        <f t="shared" ref="A199:A262" si="5">A198+1</f>
        <v>195</v>
      </c>
      <c r="B199" s="12" t="s">
        <v>1590</v>
      </c>
      <c r="C199" s="83" t="s">
        <v>83</v>
      </c>
      <c r="D199" s="83" t="s">
        <v>72</v>
      </c>
      <c r="E199" s="83" t="s">
        <v>72</v>
      </c>
      <c r="F199" s="83"/>
      <c r="G199" s="13" t="s">
        <v>2295</v>
      </c>
      <c r="H199" s="4" t="s">
        <v>2299</v>
      </c>
      <c r="I199" s="83" t="s">
        <v>2300</v>
      </c>
      <c r="J199" s="14" t="s">
        <v>1490</v>
      </c>
      <c r="K199" s="13" t="s">
        <v>3183</v>
      </c>
      <c r="L199" s="83" t="s">
        <v>2301</v>
      </c>
      <c r="M199" s="14"/>
      <c r="N199" s="14">
        <v>55</v>
      </c>
      <c r="O199" s="14">
        <v>35</v>
      </c>
      <c r="P199" s="14"/>
      <c r="Q199" s="14">
        <v>55</v>
      </c>
      <c r="R199" s="14">
        <v>35</v>
      </c>
      <c r="S199" s="17">
        <v>28460</v>
      </c>
      <c r="V199" s="18"/>
    </row>
    <row r="200" spans="1:22" s="21" customFormat="1" ht="24.75" customHeight="1" x14ac:dyDescent="0.15">
      <c r="A200" s="12">
        <f t="shared" si="5"/>
        <v>196</v>
      </c>
      <c r="B200" s="12" t="s">
        <v>1590</v>
      </c>
      <c r="C200" s="83" t="s">
        <v>83</v>
      </c>
      <c r="D200" s="83" t="s">
        <v>69</v>
      </c>
      <c r="E200" s="83" t="s">
        <v>69</v>
      </c>
      <c r="F200" s="83"/>
      <c r="G200" s="13" t="s">
        <v>2302</v>
      </c>
      <c r="H200" s="4" t="s">
        <v>2303</v>
      </c>
      <c r="I200" s="83" t="s">
        <v>2304</v>
      </c>
      <c r="J200" s="14" t="s">
        <v>2305</v>
      </c>
      <c r="K200" s="13" t="s">
        <v>3184</v>
      </c>
      <c r="L200" s="83" t="s">
        <v>2306</v>
      </c>
      <c r="M200" s="23"/>
      <c r="N200" s="14">
        <v>54</v>
      </c>
      <c r="O200" s="14">
        <v>36</v>
      </c>
      <c r="P200" s="14"/>
      <c r="Q200" s="14">
        <v>54</v>
      </c>
      <c r="R200" s="14">
        <v>36</v>
      </c>
      <c r="S200" s="17">
        <v>25068</v>
      </c>
      <c r="V200" s="18"/>
    </row>
    <row r="201" spans="1:22" s="21" customFormat="1" ht="24.75" customHeight="1" x14ac:dyDescent="0.15">
      <c r="A201" s="12">
        <f t="shared" si="5"/>
        <v>197</v>
      </c>
      <c r="B201" s="12" t="s">
        <v>1590</v>
      </c>
      <c r="C201" s="83" t="s">
        <v>83</v>
      </c>
      <c r="D201" s="83" t="s">
        <v>69</v>
      </c>
      <c r="E201" s="83" t="s">
        <v>69</v>
      </c>
      <c r="F201" s="83"/>
      <c r="G201" s="13" t="s">
        <v>2307</v>
      </c>
      <c r="H201" s="4" t="s">
        <v>2308</v>
      </c>
      <c r="I201" s="83" t="s">
        <v>2309</v>
      </c>
      <c r="J201" s="14" t="s">
        <v>2310</v>
      </c>
      <c r="K201" s="13" t="s">
        <v>3185</v>
      </c>
      <c r="L201" s="83" t="s">
        <v>2311</v>
      </c>
      <c r="M201" s="14"/>
      <c r="N201" s="14">
        <v>78</v>
      </c>
      <c r="O201" s="14">
        <v>12</v>
      </c>
      <c r="P201" s="14"/>
      <c r="Q201" s="14">
        <v>78</v>
      </c>
      <c r="R201" s="14">
        <v>12</v>
      </c>
      <c r="S201" s="17">
        <v>25172</v>
      </c>
      <c r="V201" s="18"/>
    </row>
    <row r="202" spans="1:22" s="21" customFormat="1" ht="24.75" customHeight="1" x14ac:dyDescent="0.15">
      <c r="A202" s="12">
        <f t="shared" si="5"/>
        <v>198</v>
      </c>
      <c r="B202" s="12" t="s">
        <v>1590</v>
      </c>
      <c r="C202" s="83" t="s">
        <v>83</v>
      </c>
      <c r="D202" s="83" t="s">
        <v>72</v>
      </c>
      <c r="E202" s="83" t="s">
        <v>72</v>
      </c>
      <c r="F202" s="83"/>
      <c r="G202" s="13" t="s">
        <v>2312</v>
      </c>
      <c r="H202" s="4" t="s">
        <v>2313</v>
      </c>
      <c r="I202" s="83" t="s">
        <v>2314</v>
      </c>
      <c r="J202" s="14" t="s">
        <v>2315</v>
      </c>
      <c r="K202" s="13" t="s">
        <v>3186</v>
      </c>
      <c r="L202" s="83" t="s">
        <v>2316</v>
      </c>
      <c r="M202" s="14"/>
      <c r="N202" s="14">
        <v>26</v>
      </c>
      <c r="O202" s="14">
        <v>34</v>
      </c>
      <c r="P202" s="14"/>
      <c r="Q202" s="14">
        <v>26</v>
      </c>
      <c r="R202" s="14">
        <v>34</v>
      </c>
      <c r="S202" s="17">
        <v>20546</v>
      </c>
      <c r="V202" s="18"/>
    </row>
    <row r="203" spans="1:22" s="21" customFormat="1" ht="24.75" customHeight="1" x14ac:dyDescent="0.15">
      <c r="A203" s="12">
        <f t="shared" si="5"/>
        <v>199</v>
      </c>
      <c r="B203" s="12" t="s">
        <v>1590</v>
      </c>
      <c r="C203" s="83" t="s">
        <v>83</v>
      </c>
      <c r="D203" s="83" t="s">
        <v>72</v>
      </c>
      <c r="E203" s="83" t="s">
        <v>69</v>
      </c>
      <c r="F203" s="83"/>
      <c r="G203" s="13" t="s">
        <v>2320</v>
      </c>
      <c r="H203" s="4" t="s">
        <v>2321</v>
      </c>
      <c r="I203" s="83" t="s">
        <v>2322</v>
      </c>
      <c r="J203" s="14" t="s">
        <v>1493</v>
      </c>
      <c r="K203" s="13" t="s">
        <v>3188</v>
      </c>
      <c r="L203" s="83" t="s">
        <v>2323</v>
      </c>
      <c r="M203" s="14"/>
      <c r="N203" s="14">
        <v>90</v>
      </c>
      <c r="O203" s="14">
        <v>40</v>
      </c>
      <c r="P203" s="14"/>
      <c r="Q203" s="14">
        <v>90</v>
      </c>
      <c r="R203" s="14">
        <v>40</v>
      </c>
      <c r="S203" s="17">
        <v>35156</v>
      </c>
      <c r="V203" s="18"/>
    </row>
    <row r="204" spans="1:22" s="21" customFormat="1" ht="24.75" customHeight="1" x14ac:dyDescent="0.15">
      <c r="A204" s="12">
        <f t="shared" si="5"/>
        <v>200</v>
      </c>
      <c r="B204" s="12" t="s">
        <v>1590</v>
      </c>
      <c r="C204" s="83" t="s">
        <v>83</v>
      </c>
      <c r="D204" s="83" t="s">
        <v>72</v>
      </c>
      <c r="E204" s="83" t="s">
        <v>72</v>
      </c>
      <c r="F204" s="83"/>
      <c r="G204" s="13" t="s">
        <v>2324</v>
      </c>
      <c r="H204" s="4" t="s">
        <v>2325</v>
      </c>
      <c r="I204" s="83" t="s">
        <v>2326</v>
      </c>
      <c r="J204" s="14" t="s">
        <v>2327</v>
      </c>
      <c r="K204" s="13" t="s">
        <v>3189</v>
      </c>
      <c r="L204" s="83" t="s">
        <v>2328</v>
      </c>
      <c r="M204" s="14"/>
      <c r="N204" s="14">
        <v>52</v>
      </c>
      <c r="O204" s="14">
        <v>18</v>
      </c>
      <c r="P204" s="14"/>
      <c r="Q204" s="14">
        <v>52</v>
      </c>
      <c r="R204" s="14">
        <v>18</v>
      </c>
      <c r="S204" s="17">
        <v>27120</v>
      </c>
      <c r="V204" s="18"/>
    </row>
    <row r="205" spans="1:22" s="21" customFormat="1" ht="24.75" customHeight="1" x14ac:dyDescent="0.15">
      <c r="A205" s="12">
        <f t="shared" si="5"/>
        <v>201</v>
      </c>
      <c r="B205" s="12" t="s">
        <v>1590</v>
      </c>
      <c r="C205" s="83" t="s">
        <v>83</v>
      </c>
      <c r="D205" s="83" t="s">
        <v>72</v>
      </c>
      <c r="E205" s="83" t="s">
        <v>72</v>
      </c>
      <c r="F205" s="83"/>
      <c r="G205" s="13" t="s">
        <v>2324</v>
      </c>
      <c r="H205" s="4" t="s">
        <v>2329</v>
      </c>
      <c r="I205" s="83" t="s">
        <v>2330</v>
      </c>
      <c r="J205" s="14" t="s">
        <v>2327</v>
      </c>
      <c r="K205" s="13" t="s">
        <v>3190</v>
      </c>
      <c r="L205" s="83" t="s">
        <v>2331</v>
      </c>
      <c r="M205" s="14"/>
      <c r="N205" s="14">
        <v>14</v>
      </c>
      <c r="O205" s="14">
        <v>6</v>
      </c>
      <c r="P205" s="14"/>
      <c r="Q205" s="14">
        <v>14</v>
      </c>
      <c r="R205" s="14">
        <v>6</v>
      </c>
      <c r="S205" s="17">
        <v>27120</v>
      </c>
      <c r="V205" s="18"/>
    </row>
    <row r="206" spans="1:22" s="21" customFormat="1" ht="24.75" customHeight="1" x14ac:dyDescent="0.15">
      <c r="A206" s="12">
        <f t="shared" si="5"/>
        <v>202</v>
      </c>
      <c r="B206" s="12" t="s">
        <v>1590</v>
      </c>
      <c r="C206" s="83" t="s">
        <v>83</v>
      </c>
      <c r="D206" s="83" t="s">
        <v>72</v>
      </c>
      <c r="E206" s="83" t="s">
        <v>72</v>
      </c>
      <c r="F206" s="83"/>
      <c r="G206" s="13" t="s">
        <v>2332</v>
      </c>
      <c r="H206" s="4" t="s">
        <v>2333</v>
      </c>
      <c r="I206" s="83" t="s">
        <v>2334</v>
      </c>
      <c r="J206" s="14" t="s">
        <v>2335</v>
      </c>
      <c r="K206" s="13" t="s">
        <v>3191</v>
      </c>
      <c r="L206" s="83" t="s">
        <v>2336</v>
      </c>
      <c r="M206" s="14"/>
      <c r="N206" s="14">
        <v>65</v>
      </c>
      <c r="O206" s="14">
        <v>35</v>
      </c>
      <c r="P206" s="14"/>
      <c r="Q206" s="14">
        <v>65</v>
      </c>
      <c r="R206" s="14">
        <v>35</v>
      </c>
      <c r="S206" s="17">
        <v>19906</v>
      </c>
      <c r="V206" s="18"/>
    </row>
    <row r="207" spans="1:22" s="21" customFormat="1" ht="24.75" customHeight="1" x14ac:dyDescent="0.15">
      <c r="A207" s="12">
        <f t="shared" si="5"/>
        <v>203</v>
      </c>
      <c r="B207" s="12" t="s">
        <v>1590</v>
      </c>
      <c r="C207" s="83" t="s">
        <v>83</v>
      </c>
      <c r="D207" s="83" t="s">
        <v>72</v>
      </c>
      <c r="E207" s="83" t="s">
        <v>72</v>
      </c>
      <c r="F207" s="83"/>
      <c r="G207" s="13" t="s">
        <v>2337</v>
      </c>
      <c r="H207" s="4" t="s">
        <v>2338</v>
      </c>
      <c r="I207" s="83" t="s">
        <v>2339</v>
      </c>
      <c r="J207" s="14" t="s">
        <v>2340</v>
      </c>
      <c r="K207" s="13" t="s">
        <v>3192</v>
      </c>
      <c r="L207" s="83" t="s">
        <v>2341</v>
      </c>
      <c r="M207" s="14"/>
      <c r="N207" s="14">
        <v>63</v>
      </c>
      <c r="O207" s="14">
        <v>27</v>
      </c>
      <c r="P207" s="14"/>
      <c r="Q207" s="14">
        <v>63</v>
      </c>
      <c r="R207" s="14">
        <v>27</v>
      </c>
      <c r="S207" s="17">
        <v>25173</v>
      </c>
      <c r="V207" s="18"/>
    </row>
    <row r="208" spans="1:22" s="21" customFormat="1" ht="24.75" customHeight="1" x14ac:dyDescent="0.15">
      <c r="A208" s="12">
        <f t="shared" si="5"/>
        <v>204</v>
      </c>
      <c r="B208" s="12" t="s">
        <v>1590</v>
      </c>
      <c r="C208" s="83" t="s">
        <v>83</v>
      </c>
      <c r="D208" s="83" t="s">
        <v>69</v>
      </c>
      <c r="E208" s="83" t="s">
        <v>69</v>
      </c>
      <c r="F208" s="83"/>
      <c r="G208" s="13" t="s">
        <v>2342</v>
      </c>
      <c r="H208" s="4" t="s">
        <v>2343</v>
      </c>
      <c r="I208" s="83" t="s">
        <v>2344</v>
      </c>
      <c r="J208" s="14" t="s">
        <v>2345</v>
      </c>
      <c r="K208" s="13" t="s">
        <v>3193</v>
      </c>
      <c r="L208" s="83" t="s">
        <v>2346</v>
      </c>
      <c r="M208" s="14"/>
      <c r="N208" s="19">
        <v>17</v>
      </c>
      <c r="O208" s="19">
        <v>13</v>
      </c>
      <c r="P208" s="19"/>
      <c r="Q208" s="19">
        <v>17</v>
      </c>
      <c r="R208" s="19">
        <v>13</v>
      </c>
      <c r="S208" s="17">
        <v>27026</v>
      </c>
      <c r="V208" s="18"/>
    </row>
    <row r="209" spans="1:22" s="21" customFormat="1" ht="24.75" customHeight="1" x14ac:dyDescent="0.15">
      <c r="A209" s="12">
        <f t="shared" si="5"/>
        <v>205</v>
      </c>
      <c r="B209" s="12" t="s">
        <v>1590</v>
      </c>
      <c r="C209" s="83" t="s">
        <v>91</v>
      </c>
      <c r="D209" s="83" t="s">
        <v>69</v>
      </c>
      <c r="E209" s="83" t="s">
        <v>69</v>
      </c>
      <c r="F209" s="83"/>
      <c r="G209" s="13" t="s">
        <v>2347</v>
      </c>
      <c r="H209" s="4" t="s">
        <v>1633</v>
      </c>
      <c r="I209" s="83" t="s">
        <v>2348</v>
      </c>
      <c r="J209" s="14" t="s">
        <v>2349</v>
      </c>
      <c r="K209" s="13" t="s">
        <v>3194</v>
      </c>
      <c r="L209" s="83" t="s">
        <v>2350</v>
      </c>
      <c r="M209" s="29"/>
      <c r="N209" s="19">
        <v>84</v>
      </c>
      <c r="O209" s="135">
        <v>46</v>
      </c>
      <c r="P209" s="19"/>
      <c r="Q209" s="135">
        <v>84</v>
      </c>
      <c r="R209" s="135">
        <v>46</v>
      </c>
      <c r="S209" s="17">
        <v>26957</v>
      </c>
      <c r="V209" s="18"/>
    </row>
    <row r="210" spans="1:22" s="21" customFormat="1" ht="24.75" customHeight="1" x14ac:dyDescent="0.15">
      <c r="A210" s="12">
        <f t="shared" si="5"/>
        <v>206</v>
      </c>
      <c r="B210" s="12" t="s">
        <v>1590</v>
      </c>
      <c r="C210" s="83" t="s">
        <v>91</v>
      </c>
      <c r="D210" s="83" t="s">
        <v>69</v>
      </c>
      <c r="E210" s="83" t="s">
        <v>69</v>
      </c>
      <c r="F210" s="83"/>
      <c r="G210" s="13" t="s">
        <v>2347</v>
      </c>
      <c r="H210" s="4" t="s">
        <v>2351</v>
      </c>
      <c r="I210" s="83" t="s">
        <v>2352</v>
      </c>
      <c r="J210" s="14" t="s">
        <v>2349</v>
      </c>
      <c r="K210" s="13" t="s">
        <v>3195</v>
      </c>
      <c r="L210" s="83" t="s">
        <v>2353</v>
      </c>
      <c r="M210" s="29"/>
      <c r="N210" s="135">
        <v>61</v>
      </c>
      <c r="O210" s="135">
        <v>39</v>
      </c>
      <c r="P210" s="19"/>
      <c r="Q210" s="135">
        <v>61</v>
      </c>
      <c r="R210" s="135">
        <v>39</v>
      </c>
      <c r="S210" s="17">
        <v>26957</v>
      </c>
      <c r="V210" s="18"/>
    </row>
    <row r="211" spans="1:22" s="21" customFormat="1" ht="24.75" customHeight="1" x14ac:dyDescent="0.15">
      <c r="A211" s="12">
        <f t="shared" si="5"/>
        <v>207</v>
      </c>
      <c r="B211" s="12" t="s">
        <v>1590</v>
      </c>
      <c r="C211" s="83" t="s">
        <v>89</v>
      </c>
      <c r="D211" s="83" t="s">
        <v>68</v>
      </c>
      <c r="E211" s="83" t="s">
        <v>68</v>
      </c>
      <c r="F211" s="83"/>
      <c r="G211" s="13" t="s">
        <v>2354</v>
      </c>
      <c r="H211" s="4" t="s">
        <v>2355</v>
      </c>
      <c r="I211" s="83" t="s">
        <v>2356</v>
      </c>
      <c r="J211" s="14" t="s">
        <v>1501</v>
      </c>
      <c r="K211" s="13" t="s">
        <v>3196</v>
      </c>
      <c r="L211" s="83" t="s">
        <v>2357</v>
      </c>
      <c r="M211" s="29"/>
      <c r="N211" s="19">
        <v>54</v>
      </c>
      <c r="O211" s="19">
        <v>46</v>
      </c>
      <c r="P211" s="19"/>
      <c r="Q211" s="19">
        <v>54</v>
      </c>
      <c r="R211" s="19">
        <v>46</v>
      </c>
      <c r="S211" s="17">
        <v>23894</v>
      </c>
      <c r="V211" s="18"/>
    </row>
    <row r="212" spans="1:22" s="21" customFormat="1" ht="24.75" customHeight="1" x14ac:dyDescent="0.15">
      <c r="A212" s="12">
        <f t="shared" si="5"/>
        <v>208</v>
      </c>
      <c r="B212" s="12" t="s">
        <v>1590</v>
      </c>
      <c r="C212" s="83" t="s">
        <v>89</v>
      </c>
      <c r="D212" s="83" t="s">
        <v>67</v>
      </c>
      <c r="E212" s="83" t="s">
        <v>67</v>
      </c>
      <c r="F212" s="83"/>
      <c r="G212" s="13" t="s">
        <v>2358</v>
      </c>
      <c r="H212" s="4" t="s">
        <v>2359</v>
      </c>
      <c r="I212" s="83" t="s">
        <v>2360</v>
      </c>
      <c r="J212" s="14" t="s">
        <v>1501</v>
      </c>
      <c r="K212" s="13" t="s">
        <v>3197</v>
      </c>
      <c r="L212" s="83" t="s">
        <v>2361</v>
      </c>
      <c r="M212" s="29"/>
      <c r="N212" s="19">
        <v>30</v>
      </c>
      <c r="O212" s="19">
        <v>30</v>
      </c>
      <c r="P212" s="19"/>
      <c r="Q212" s="19">
        <v>30</v>
      </c>
      <c r="R212" s="19">
        <v>30</v>
      </c>
      <c r="S212" s="17">
        <v>38443</v>
      </c>
      <c r="V212" s="18"/>
    </row>
    <row r="213" spans="1:22" s="21" customFormat="1" ht="24.75" customHeight="1" x14ac:dyDescent="0.15">
      <c r="A213" s="12">
        <f t="shared" si="5"/>
        <v>209</v>
      </c>
      <c r="B213" s="12" t="s">
        <v>1590</v>
      </c>
      <c r="C213" s="83" t="s">
        <v>89</v>
      </c>
      <c r="D213" s="83" t="s">
        <v>67</v>
      </c>
      <c r="E213" s="83" t="s">
        <v>67</v>
      </c>
      <c r="F213" s="83"/>
      <c r="G213" s="13" t="s">
        <v>2362</v>
      </c>
      <c r="H213" s="4" t="s">
        <v>2363</v>
      </c>
      <c r="I213" s="83" t="s">
        <v>2364</v>
      </c>
      <c r="J213" s="14" t="s">
        <v>1501</v>
      </c>
      <c r="K213" s="13" t="s">
        <v>3198</v>
      </c>
      <c r="L213" s="83" t="s">
        <v>2365</v>
      </c>
      <c r="M213" s="29"/>
      <c r="N213" s="19">
        <v>24</v>
      </c>
      <c r="O213" s="19">
        <v>6</v>
      </c>
      <c r="P213" s="19"/>
      <c r="Q213" s="19">
        <v>24</v>
      </c>
      <c r="R213" s="19">
        <v>6</v>
      </c>
      <c r="S213" s="17">
        <v>39173</v>
      </c>
      <c r="V213" s="18"/>
    </row>
    <row r="214" spans="1:22" s="21" customFormat="1" ht="24.75" customHeight="1" x14ac:dyDescent="0.15">
      <c r="A214" s="12">
        <f t="shared" si="5"/>
        <v>210</v>
      </c>
      <c r="B214" s="12" t="s">
        <v>1590</v>
      </c>
      <c r="C214" s="83" t="s">
        <v>89</v>
      </c>
      <c r="D214" s="83" t="s">
        <v>67</v>
      </c>
      <c r="E214" s="83" t="s">
        <v>67</v>
      </c>
      <c r="F214" s="83"/>
      <c r="G214" s="13" t="s">
        <v>2366</v>
      </c>
      <c r="H214" s="4" t="s">
        <v>2367</v>
      </c>
      <c r="I214" s="83" t="s">
        <v>2368</v>
      </c>
      <c r="J214" s="14" t="s">
        <v>1501</v>
      </c>
      <c r="K214" s="13" t="s">
        <v>3199</v>
      </c>
      <c r="L214" s="83" t="s">
        <v>2369</v>
      </c>
      <c r="M214" s="29"/>
      <c r="N214" s="19">
        <v>30</v>
      </c>
      <c r="O214" s="19">
        <v>30</v>
      </c>
      <c r="P214" s="19"/>
      <c r="Q214" s="19">
        <v>30</v>
      </c>
      <c r="R214" s="19">
        <v>30</v>
      </c>
      <c r="S214" s="17">
        <v>39539</v>
      </c>
      <c r="V214" s="18"/>
    </row>
    <row r="215" spans="1:22" s="21" customFormat="1" ht="24.75" customHeight="1" x14ac:dyDescent="0.15">
      <c r="A215" s="12">
        <f t="shared" si="5"/>
        <v>211</v>
      </c>
      <c r="B215" s="12" t="s">
        <v>1590</v>
      </c>
      <c r="C215" s="83" t="s">
        <v>89</v>
      </c>
      <c r="D215" s="83" t="s">
        <v>67</v>
      </c>
      <c r="E215" s="83" t="s">
        <v>67</v>
      </c>
      <c r="F215" s="83"/>
      <c r="G215" s="13" t="s">
        <v>2370</v>
      </c>
      <c r="H215" s="4" t="s">
        <v>2371</v>
      </c>
      <c r="I215" s="83" t="s">
        <v>2372</v>
      </c>
      <c r="J215" s="14" t="s">
        <v>1501</v>
      </c>
      <c r="K215" s="13" t="s">
        <v>3200</v>
      </c>
      <c r="L215" s="83" t="s">
        <v>2373</v>
      </c>
      <c r="M215" s="36"/>
      <c r="N215" s="19">
        <v>30</v>
      </c>
      <c r="O215" s="19">
        <v>30</v>
      </c>
      <c r="P215" s="19"/>
      <c r="Q215" s="19">
        <v>30</v>
      </c>
      <c r="R215" s="19">
        <v>30</v>
      </c>
      <c r="S215" s="17">
        <v>39904</v>
      </c>
      <c r="V215" s="18"/>
    </row>
    <row r="216" spans="1:22" s="21" customFormat="1" ht="24.75" customHeight="1" x14ac:dyDescent="0.15">
      <c r="A216" s="12">
        <f t="shared" si="5"/>
        <v>212</v>
      </c>
      <c r="B216" s="12" t="s">
        <v>1590</v>
      </c>
      <c r="C216" s="83" t="s">
        <v>89</v>
      </c>
      <c r="D216" s="83" t="s">
        <v>161</v>
      </c>
      <c r="E216" s="83" t="s">
        <v>161</v>
      </c>
      <c r="F216" s="83"/>
      <c r="G216" s="13" t="s">
        <v>2374</v>
      </c>
      <c r="H216" s="4" t="s">
        <v>2375</v>
      </c>
      <c r="I216" s="83" t="s">
        <v>2376</v>
      </c>
      <c r="J216" s="14" t="s">
        <v>2374</v>
      </c>
      <c r="K216" s="13" t="s">
        <v>3201</v>
      </c>
      <c r="L216" s="83" t="s">
        <v>2377</v>
      </c>
      <c r="M216" s="36"/>
      <c r="N216" s="19">
        <v>80</v>
      </c>
      <c r="O216" s="19">
        <v>20</v>
      </c>
      <c r="P216" s="19"/>
      <c r="Q216" s="19">
        <v>80</v>
      </c>
      <c r="R216" s="19">
        <v>20</v>
      </c>
      <c r="S216" s="17">
        <v>27485</v>
      </c>
      <c r="V216" s="18"/>
    </row>
    <row r="217" spans="1:22" s="21" customFormat="1" ht="24.75" customHeight="1" x14ac:dyDescent="0.15">
      <c r="A217" s="12">
        <f t="shared" si="5"/>
        <v>213</v>
      </c>
      <c r="B217" s="12" t="s">
        <v>1590</v>
      </c>
      <c r="C217" s="83" t="s">
        <v>89</v>
      </c>
      <c r="D217" s="83" t="s">
        <v>72</v>
      </c>
      <c r="E217" s="83" t="s">
        <v>72</v>
      </c>
      <c r="F217" s="83"/>
      <c r="G217" s="13" t="s">
        <v>846</v>
      </c>
      <c r="H217" s="4" t="s">
        <v>2378</v>
      </c>
      <c r="I217" s="83" t="s">
        <v>2379</v>
      </c>
      <c r="J217" s="14" t="s">
        <v>1502</v>
      </c>
      <c r="K217" s="13" t="s">
        <v>3202</v>
      </c>
      <c r="L217" s="83" t="s">
        <v>2380</v>
      </c>
      <c r="M217" s="19"/>
      <c r="N217" s="38">
        <v>25</v>
      </c>
      <c r="O217" s="38">
        <v>5</v>
      </c>
      <c r="P217" s="19"/>
      <c r="Q217" s="38">
        <v>25</v>
      </c>
      <c r="R217" s="38">
        <v>5</v>
      </c>
      <c r="S217" s="17">
        <v>29952</v>
      </c>
      <c r="V217" s="18"/>
    </row>
    <row r="218" spans="1:22" s="21" customFormat="1" ht="24.75" customHeight="1" x14ac:dyDescent="0.15">
      <c r="A218" s="12">
        <f t="shared" si="5"/>
        <v>214</v>
      </c>
      <c r="B218" s="12" t="s">
        <v>1590</v>
      </c>
      <c r="C218" s="83" t="s">
        <v>89</v>
      </c>
      <c r="D218" s="83" t="s">
        <v>72</v>
      </c>
      <c r="E218" s="83" t="s">
        <v>72</v>
      </c>
      <c r="F218" s="83"/>
      <c r="G218" s="13" t="s">
        <v>2381</v>
      </c>
      <c r="H218" s="4" t="s">
        <v>2382</v>
      </c>
      <c r="I218" s="83" t="s">
        <v>2383</v>
      </c>
      <c r="J218" s="14" t="s">
        <v>2384</v>
      </c>
      <c r="K218" s="13" t="s">
        <v>3203</v>
      </c>
      <c r="L218" s="83" t="s">
        <v>2385</v>
      </c>
      <c r="M218" s="29"/>
      <c r="N218" s="19">
        <v>99</v>
      </c>
      <c r="O218" s="19">
        <v>21</v>
      </c>
      <c r="P218" s="19"/>
      <c r="Q218" s="19">
        <v>99</v>
      </c>
      <c r="R218" s="19">
        <v>21</v>
      </c>
      <c r="S218" s="17">
        <v>24654</v>
      </c>
      <c r="V218" s="18"/>
    </row>
    <row r="219" spans="1:22" s="21" customFormat="1" ht="24.75" customHeight="1" x14ac:dyDescent="0.15">
      <c r="A219" s="12">
        <f t="shared" si="5"/>
        <v>215</v>
      </c>
      <c r="B219" s="12" t="s">
        <v>1590</v>
      </c>
      <c r="C219" s="83" t="s">
        <v>89</v>
      </c>
      <c r="D219" s="83" t="s">
        <v>72</v>
      </c>
      <c r="E219" s="83" t="s">
        <v>72</v>
      </c>
      <c r="F219" s="83"/>
      <c r="G219" s="13" t="s">
        <v>2386</v>
      </c>
      <c r="H219" s="4" t="s">
        <v>2387</v>
      </c>
      <c r="I219" s="83" t="s">
        <v>2388</v>
      </c>
      <c r="J219" s="14" t="s">
        <v>2389</v>
      </c>
      <c r="K219" s="13" t="s">
        <v>3204</v>
      </c>
      <c r="L219" s="83" t="s">
        <v>2390</v>
      </c>
      <c r="M219" s="29"/>
      <c r="N219" s="19">
        <v>40</v>
      </c>
      <c r="O219" s="19">
        <v>20</v>
      </c>
      <c r="P219" s="19"/>
      <c r="Q219" s="19">
        <v>40</v>
      </c>
      <c r="R219" s="19">
        <v>20</v>
      </c>
      <c r="S219" s="17">
        <v>27150</v>
      </c>
      <c r="V219" s="18"/>
    </row>
    <row r="220" spans="1:22" s="21" customFormat="1" ht="24.75" customHeight="1" x14ac:dyDescent="0.15">
      <c r="A220" s="12">
        <f t="shared" si="5"/>
        <v>216</v>
      </c>
      <c r="B220" s="12" t="s">
        <v>1590</v>
      </c>
      <c r="C220" s="83" t="s">
        <v>89</v>
      </c>
      <c r="D220" s="83" t="s">
        <v>72</v>
      </c>
      <c r="E220" s="83" t="s">
        <v>72</v>
      </c>
      <c r="F220" s="83"/>
      <c r="G220" s="13" t="s">
        <v>2386</v>
      </c>
      <c r="H220" s="4" t="s">
        <v>2391</v>
      </c>
      <c r="I220" s="83" t="s">
        <v>2392</v>
      </c>
      <c r="J220" s="14" t="s">
        <v>2389</v>
      </c>
      <c r="K220" s="13" t="s">
        <v>3205</v>
      </c>
      <c r="L220" s="83" t="s">
        <v>2393</v>
      </c>
      <c r="M220" s="29"/>
      <c r="N220" s="19">
        <v>50</v>
      </c>
      <c r="O220" s="19">
        <v>25</v>
      </c>
      <c r="P220" s="19"/>
      <c r="Q220" s="19">
        <v>50</v>
      </c>
      <c r="R220" s="19">
        <v>25</v>
      </c>
      <c r="S220" s="17">
        <v>25600</v>
      </c>
      <c r="V220" s="18"/>
    </row>
    <row r="221" spans="1:22" s="21" customFormat="1" ht="24.4" customHeight="1" x14ac:dyDescent="0.15">
      <c r="A221" s="12">
        <f t="shared" si="5"/>
        <v>217</v>
      </c>
      <c r="B221" s="12" t="s">
        <v>1590</v>
      </c>
      <c r="C221" s="83" t="s">
        <v>89</v>
      </c>
      <c r="D221" s="83" t="s">
        <v>72</v>
      </c>
      <c r="E221" s="83" t="s">
        <v>72</v>
      </c>
      <c r="F221" s="83"/>
      <c r="G221" s="13" t="s">
        <v>2394</v>
      </c>
      <c r="H221" s="4" t="s">
        <v>2395</v>
      </c>
      <c r="I221" s="83" t="s">
        <v>2396</v>
      </c>
      <c r="J221" s="14" t="s">
        <v>5797</v>
      </c>
      <c r="K221" s="13" t="s">
        <v>5800</v>
      </c>
      <c r="L221" s="83" t="s">
        <v>2397</v>
      </c>
      <c r="M221" s="29"/>
      <c r="N221" s="19">
        <v>15</v>
      </c>
      <c r="O221" s="19">
        <v>5</v>
      </c>
      <c r="P221" s="19"/>
      <c r="Q221" s="19">
        <v>15</v>
      </c>
      <c r="R221" s="19">
        <v>5</v>
      </c>
      <c r="S221" s="17">
        <v>25173</v>
      </c>
      <c r="V221" s="18"/>
    </row>
    <row r="222" spans="1:22" s="21" customFormat="1" ht="24.75" customHeight="1" x14ac:dyDescent="0.15">
      <c r="A222" s="12">
        <f t="shared" si="5"/>
        <v>218</v>
      </c>
      <c r="B222" s="12" t="s">
        <v>1590</v>
      </c>
      <c r="C222" s="83" t="s">
        <v>89</v>
      </c>
      <c r="D222" s="83" t="s">
        <v>72</v>
      </c>
      <c r="E222" s="83" t="s">
        <v>72</v>
      </c>
      <c r="F222" s="83"/>
      <c r="G222" s="13" t="s">
        <v>2394</v>
      </c>
      <c r="H222" s="4" t="s">
        <v>2398</v>
      </c>
      <c r="I222" s="83" t="s">
        <v>2399</v>
      </c>
      <c r="J222" s="14" t="s">
        <v>5797</v>
      </c>
      <c r="K222" s="13" t="s">
        <v>5801</v>
      </c>
      <c r="L222" s="83" t="s">
        <v>2400</v>
      </c>
      <c r="M222" s="29"/>
      <c r="N222" s="19">
        <v>40</v>
      </c>
      <c r="O222" s="19">
        <v>20</v>
      </c>
      <c r="P222" s="19"/>
      <c r="Q222" s="19">
        <v>40</v>
      </c>
      <c r="R222" s="19">
        <v>20</v>
      </c>
      <c r="S222" s="17">
        <v>24056</v>
      </c>
      <c r="V222" s="18"/>
    </row>
    <row r="223" spans="1:22" s="21" customFormat="1" ht="24.75" customHeight="1" x14ac:dyDescent="0.15">
      <c r="A223" s="12">
        <f t="shared" si="5"/>
        <v>219</v>
      </c>
      <c r="B223" s="12" t="s">
        <v>1590</v>
      </c>
      <c r="C223" s="83" t="s">
        <v>89</v>
      </c>
      <c r="D223" s="83" t="s">
        <v>72</v>
      </c>
      <c r="E223" s="83" t="s">
        <v>72</v>
      </c>
      <c r="F223" s="83"/>
      <c r="G223" s="13" t="s">
        <v>2401</v>
      </c>
      <c r="H223" s="4" t="s">
        <v>2402</v>
      </c>
      <c r="I223" s="83" t="s">
        <v>5799</v>
      </c>
      <c r="J223" s="14" t="s">
        <v>5798</v>
      </c>
      <c r="K223" s="13" t="s">
        <v>5802</v>
      </c>
      <c r="L223" s="83" t="s">
        <v>2404</v>
      </c>
      <c r="M223" s="29"/>
      <c r="N223" s="19">
        <v>30</v>
      </c>
      <c r="O223" s="19">
        <v>15</v>
      </c>
      <c r="P223" s="19"/>
      <c r="Q223" s="19">
        <v>30</v>
      </c>
      <c r="R223" s="19">
        <v>15</v>
      </c>
      <c r="S223" s="17">
        <v>24624</v>
      </c>
      <c r="V223" s="18"/>
    </row>
    <row r="224" spans="1:22" s="21" customFormat="1" ht="24.75" customHeight="1" x14ac:dyDescent="0.15">
      <c r="A224" s="12">
        <f t="shared" si="5"/>
        <v>220</v>
      </c>
      <c r="B224" s="12" t="s">
        <v>1590</v>
      </c>
      <c r="C224" s="83" t="s">
        <v>89</v>
      </c>
      <c r="D224" s="83" t="s">
        <v>72</v>
      </c>
      <c r="E224" s="83" t="s">
        <v>72</v>
      </c>
      <c r="F224" s="83"/>
      <c r="G224" s="13" t="s">
        <v>2401</v>
      </c>
      <c r="H224" s="4" t="s">
        <v>2405</v>
      </c>
      <c r="I224" s="83" t="s">
        <v>2406</v>
      </c>
      <c r="J224" s="14" t="s">
        <v>2403</v>
      </c>
      <c r="K224" s="13" t="s">
        <v>5803</v>
      </c>
      <c r="L224" s="83" t="s">
        <v>2407</v>
      </c>
      <c r="M224" s="29"/>
      <c r="N224" s="19">
        <v>70</v>
      </c>
      <c r="O224" s="19">
        <v>30</v>
      </c>
      <c r="P224" s="19"/>
      <c r="Q224" s="19">
        <v>70</v>
      </c>
      <c r="R224" s="19">
        <v>30</v>
      </c>
      <c r="S224" s="17">
        <v>22981</v>
      </c>
      <c r="V224" s="18"/>
    </row>
    <row r="225" spans="1:22" s="26" customFormat="1" ht="24.75" customHeight="1" x14ac:dyDescent="0.15">
      <c r="A225" s="12">
        <f t="shared" si="5"/>
        <v>221</v>
      </c>
      <c r="B225" s="32" t="s">
        <v>1590</v>
      </c>
      <c r="C225" s="84" t="s">
        <v>86</v>
      </c>
      <c r="D225" s="84" t="s">
        <v>68</v>
      </c>
      <c r="E225" s="84" t="s">
        <v>68</v>
      </c>
      <c r="F225" s="84"/>
      <c r="G225" s="30" t="s">
        <v>613</v>
      </c>
      <c r="H225" s="33" t="s">
        <v>2408</v>
      </c>
      <c r="I225" s="84" t="s">
        <v>856</v>
      </c>
      <c r="J225" s="19" t="s">
        <v>1503</v>
      </c>
      <c r="K225" s="30" t="s">
        <v>3663</v>
      </c>
      <c r="L225" s="84" t="s">
        <v>2409</v>
      </c>
      <c r="M225" s="84"/>
      <c r="N225" s="38">
        <v>71</v>
      </c>
      <c r="O225" s="38">
        <v>29</v>
      </c>
      <c r="P225" s="38"/>
      <c r="Q225" s="38">
        <v>71</v>
      </c>
      <c r="R225" s="38">
        <v>29</v>
      </c>
      <c r="S225" s="34">
        <v>27843</v>
      </c>
      <c r="V225" s="18"/>
    </row>
    <row r="226" spans="1:22" s="26" customFormat="1" ht="24.75" customHeight="1" x14ac:dyDescent="0.15">
      <c r="A226" s="12">
        <f t="shared" si="5"/>
        <v>222</v>
      </c>
      <c r="B226" s="32" t="s">
        <v>1590</v>
      </c>
      <c r="C226" s="84" t="s">
        <v>86</v>
      </c>
      <c r="D226" s="84" t="s">
        <v>68</v>
      </c>
      <c r="E226" s="84" t="s">
        <v>68</v>
      </c>
      <c r="F226" s="84"/>
      <c r="G226" s="30" t="s">
        <v>613</v>
      </c>
      <c r="H226" s="33" t="s">
        <v>1625</v>
      </c>
      <c r="I226" s="84" t="s">
        <v>2410</v>
      </c>
      <c r="J226" s="19" t="s">
        <v>1503</v>
      </c>
      <c r="K226" s="30" t="s">
        <v>3206</v>
      </c>
      <c r="L226" s="84" t="s">
        <v>2411</v>
      </c>
      <c r="M226" s="84"/>
      <c r="N226" s="38">
        <v>58</v>
      </c>
      <c r="O226" s="38">
        <v>42</v>
      </c>
      <c r="P226" s="38"/>
      <c r="Q226" s="38">
        <v>58</v>
      </c>
      <c r="R226" s="38">
        <v>42</v>
      </c>
      <c r="S226" s="34">
        <v>18080</v>
      </c>
      <c r="V226" s="18"/>
    </row>
    <row r="227" spans="1:22" s="21" customFormat="1" ht="24.75" customHeight="1" x14ac:dyDescent="0.15">
      <c r="A227" s="12">
        <f t="shared" si="5"/>
        <v>223</v>
      </c>
      <c r="B227" s="32" t="s">
        <v>1590</v>
      </c>
      <c r="C227" s="84" t="s">
        <v>86</v>
      </c>
      <c r="D227" s="84" t="s">
        <v>68</v>
      </c>
      <c r="E227" s="84" t="s">
        <v>68</v>
      </c>
      <c r="F227" s="84"/>
      <c r="G227" s="30" t="s">
        <v>613</v>
      </c>
      <c r="H227" s="33" t="s">
        <v>2412</v>
      </c>
      <c r="I227" s="84" t="s">
        <v>2413</v>
      </c>
      <c r="J227" s="19" t="s">
        <v>1503</v>
      </c>
      <c r="K227" s="30" t="s">
        <v>3207</v>
      </c>
      <c r="L227" s="84" t="s">
        <v>2414</v>
      </c>
      <c r="M227" s="19"/>
      <c r="N227" s="19">
        <v>42</v>
      </c>
      <c r="O227" s="19">
        <v>28</v>
      </c>
      <c r="P227" s="19"/>
      <c r="Q227" s="19">
        <v>42</v>
      </c>
      <c r="R227" s="19">
        <v>28</v>
      </c>
      <c r="S227" s="34">
        <v>19511</v>
      </c>
      <c r="V227" s="18"/>
    </row>
    <row r="228" spans="1:22" s="21" customFormat="1" ht="24.75" customHeight="1" x14ac:dyDescent="0.15">
      <c r="A228" s="12">
        <f t="shared" si="5"/>
        <v>224</v>
      </c>
      <c r="B228" s="32" t="s">
        <v>1590</v>
      </c>
      <c r="C228" s="84" t="s">
        <v>86</v>
      </c>
      <c r="D228" s="84" t="s">
        <v>68</v>
      </c>
      <c r="E228" s="84" t="s">
        <v>68</v>
      </c>
      <c r="F228" s="84"/>
      <c r="G228" s="30" t="s">
        <v>613</v>
      </c>
      <c r="H228" s="33" t="s">
        <v>2415</v>
      </c>
      <c r="I228" s="84" t="s">
        <v>2416</v>
      </c>
      <c r="J228" s="19" t="s">
        <v>1503</v>
      </c>
      <c r="K228" s="30" t="s">
        <v>3208</v>
      </c>
      <c r="L228" s="84" t="s">
        <v>2417</v>
      </c>
      <c r="M228" s="19"/>
      <c r="N228" s="19">
        <v>53</v>
      </c>
      <c r="O228" s="19">
        <v>27</v>
      </c>
      <c r="P228" s="19"/>
      <c r="Q228" s="135">
        <v>45</v>
      </c>
      <c r="R228" s="135">
        <v>35</v>
      </c>
      <c r="S228" s="34">
        <v>22616</v>
      </c>
      <c r="V228" s="18"/>
    </row>
    <row r="229" spans="1:22" s="21" customFormat="1" ht="24.75" customHeight="1" x14ac:dyDescent="0.15">
      <c r="A229" s="12">
        <f t="shared" si="5"/>
        <v>225</v>
      </c>
      <c r="B229" s="32" t="s">
        <v>1590</v>
      </c>
      <c r="C229" s="84" t="s">
        <v>86</v>
      </c>
      <c r="D229" s="84" t="s">
        <v>68</v>
      </c>
      <c r="E229" s="84" t="s">
        <v>68</v>
      </c>
      <c r="F229" s="84"/>
      <c r="G229" s="30" t="s">
        <v>613</v>
      </c>
      <c r="H229" s="33" t="s">
        <v>2418</v>
      </c>
      <c r="I229" s="84" t="s">
        <v>2419</v>
      </c>
      <c r="J229" s="19" t="s">
        <v>1503</v>
      </c>
      <c r="K229" s="30" t="s">
        <v>3664</v>
      </c>
      <c r="L229" s="84" t="s">
        <v>2420</v>
      </c>
      <c r="M229" s="19"/>
      <c r="N229" s="19">
        <v>52</v>
      </c>
      <c r="O229" s="19">
        <v>28</v>
      </c>
      <c r="P229" s="19"/>
      <c r="Q229" s="19">
        <v>52</v>
      </c>
      <c r="R229" s="19">
        <v>28</v>
      </c>
      <c r="S229" s="34">
        <v>24838</v>
      </c>
      <c r="V229" s="18"/>
    </row>
    <row r="230" spans="1:22" s="21" customFormat="1" ht="24.75" customHeight="1" x14ac:dyDescent="0.15">
      <c r="A230" s="12">
        <f t="shared" si="5"/>
        <v>226</v>
      </c>
      <c r="B230" s="32" t="s">
        <v>1590</v>
      </c>
      <c r="C230" s="84" t="s">
        <v>86</v>
      </c>
      <c r="D230" s="84" t="s">
        <v>68</v>
      </c>
      <c r="E230" s="84" t="s">
        <v>68</v>
      </c>
      <c r="F230" s="84"/>
      <c r="G230" s="30" t="s">
        <v>613</v>
      </c>
      <c r="H230" s="33" t="s">
        <v>2421</v>
      </c>
      <c r="I230" s="84" t="s">
        <v>2422</v>
      </c>
      <c r="J230" s="19" t="s">
        <v>1503</v>
      </c>
      <c r="K230" s="30" t="s">
        <v>3209</v>
      </c>
      <c r="L230" s="84" t="s">
        <v>2423</v>
      </c>
      <c r="M230" s="19"/>
      <c r="N230" s="19">
        <v>66</v>
      </c>
      <c r="O230" s="19">
        <v>24</v>
      </c>
      <c r="P230" s="19"/>
      <c r="Q230" s="19">
        <v>66</v>
      </c>
      <c r="R230" s="19">
        <v>24</v>
      </c>
      <c r="S230" s="34">
        <v>25927</v>
      </c>
      <c r="V230" s="18"/>
    </row>
    <row r="231" spans="1:22" s="21" customFormat="1" ht="24.75" customHeight="1" x14ac:dyDescent="0.15">
      <c r="A231" s="12">
        <f t="shared" si="5"/>
        <v>227</v>
      </c>
      <c r="B231" s="32" t="s">
        <v>1590</v>
      </c>
      <c r="C231" s="84" t="s">
        <v>86</v>
      </c>
      <c r="D231" s="84" t="s">
        <v>68</v>
      </c>
      <c r="E231" s="84" t="s">
        <v>68</v>
      </c>
      <c r="F231" s="84"/>
      <c r="G231" s="30" t="s">
        <v>613</v>
      </c>
      <c r="H231" s="33" t="s">
        <v>2424</v>
      </c>
      <c r="I231" s="84" t="s">
        <v>2425</v>
      </c>
      <c r="J231" s="19" t="s">
        <v>1503</v>
      </c>
      <c r="K231" s="30" t="s">
        <v>3210</v>
      </c>
      <c r="L231" s="84" t="s">
        <v>2426</v>
      </c>
      <c r="M231" s="19"/>
      <c r="N231" s="19">
        <v>42</v>
      </c>
      <c r="O231" s="19">
        <v>18</v>
      </c>
      <c r="P231" s="19"/>
      <c r="Q231" s="19">
        <v>42</v>
      </c>
      <c r="R231" s="19">
        <v>18</v>
      </c>
      <c r="S231" s="34">
        <v>28216</v>
      </c>
      <c r="V231" s="18"/>
    </row>
    <row r="232" spans="1:22" s="21" customFormat="1" ht="24.75" customHeight="1" x14ac:dyDescent="0.15">
      <c r="A232" s="12">
        <f t="shared" si="5"/>
        <v>228</v>
      </c>
      <c r="B232" s="32" t="s">
        <v>1590</v>
      </c>
      <c r="C232" s="84" t="s">
        <v>86</v>
      </c>
      <c r="D232" s="84" t="s">
        <v>68</v>
      </c>
      <c r="E232" s="84" t="s">
        <v>68</v>
      </c>
      <c r="F232" s="84"/>
      <c r="G232" s="30" t="s">
        <v>613</v>
      </c>
      <c r="H232" s="33" t="s">
        <v>2427</v>
      </c>
      <c r="I232" s="84" t="s">
        <v>2428</v>
      </c>
      <c r="J232" s="19" t="s">
        <v>1503</v>
      </c>
      <c r="K232" s="30" t="s">
        <v>3211</v>
      </c>
      <c r="L232" s="84" t="s">
        <v>2429</v>
      </c>
      <c r="M232" s="19"/>
      <c r="N232" s="19">
        <v>37</v>
      </c>
      <c r="O232" s="19">
        <v>13</v>
      </c>
      <c r="P232" s="19"/>
      <c r="Q232" s="19">
        <v>37</v>
      </c>
      <c r="R232" s="19">
        <v>13</v>
      </c>
      <c r="S232" s="34">
        <v>28216</v>
      </c>
      <c r="V232" s="18"/>
    </row>
    <row r="233" spans="1:22" s="21" customFormat="1" ht="24.75" customHeight="1" x14ac:dyDescent="0.15">
      <c r="A233" s="12">
        <f t="shared" si="5"/>
        <v>229</v>
      </c>
      <c r="B233" s="32" t="s">
        <v>1590</v>
      </c>
      <c r="C233" s="84" t="s">
        <v>86</v>
      </c>
      <c r="D233" s="84" t="s">
        <v>2430</v>
      </c>
      <c r="E233" s="84" t="s">
        <v>2430</v>
      </c>
      <c r="F233" s="84"/>
      <c r="G233" s="30" t="s">
        <v>2270</v>
      </c>
      <c r="H233" s="33" t="s">
        <v>2270</v>
      </c>
      <c r="I233" s="84" t="s">
        <v>2431</v>
      </c>
      <c r="J233" s="19" t="s">
        <v>1503</v>
      </c>
      <c r="K233" s="30" t="s">
        <v>3212</v>
      </c>
      <c r="L233" s="84" t="s">
        <v>2432</v>
      </c>
      <c r="M233" s="19"/>
      <c r="N233" s="19">
        <v>15</v>
      </c>
      <c r="O233" s="19">
        <v>25</v>
      </c>
      <c r="P233" s="19"/>
      <c r="Q233" s="19">
        <v>15</v>
      </c>
      <c r="R233" s="19">
        <v>25</v>
      </c>
      <c r="S233" s="34">
        <v>43405</v>
      </c>
      <c r="V233" s="18"/>
    </row>
    <row r="234" spans="1:22" s="21" customFormat="1" ht="24.75" customHeight="1" x14ac:dyDescent="0.15">
      <c r="A234" s="12">
        <f t="shared" si="5"/>
        <v>230</v>
      </c>
      <c r="B234" s="32" t="s">
        <v>1590</v>
      </c>
      <c r="C234" s="84" t="s">
        <v>86</v>
      </c>
      <c r="D234" s="84" t="s">
        <v>2430</v>
      </c>
      <c r="E234" s="84" t="s">
        <v>2430</v>
      </c>
      <c r="F234" s="84"/>
      <c r="G234" s="30" t="s">
        <v>2433</v>
      </c>
      <c r="H234" s="33" t="s">
        <v>2434</v>
      </c>
      <c r="I234" s="84" t="s">
        <v>2435</v>
      </c>
      <c r="J234" s="19" t="s">
        <v>1503</v>
      </c>
      <c r="K234" s="30" t="s">
        <v>3213</v>
      </c>
      <c r="L234" s="84" t="s">
        <v>2436</v>
      </c>
      <c r="M234" s="19"/>
      <c r="N234" s="19">
        <v>42</v>
      </c>
      <c r="O234" s="19">
        <v>18</v>
      </c>
      <c r="P234" s="19"/>
      <c r="Q234" s="19">
        <v>42</v>
      </c>
      <c r="R234" s="19">
        <v>18</v>
      </c>
      <c r="S234" s="34">
        <v>44287</v>
      </c>
      <c r="V234" s="18"/>
    </row>
    <row r="235" spans="1:22" s="21" customFormat="1" ht="24.75" customHeight="1" x14ac:dyDescent="0.15">
      <c r="A235" s="12">
        <f t="shared" si="5"/>
        <v>231</v>
      </c>
      <c r="B235" s="32" t="s">
        <v>1590</v>
      </c>
      <c r="C235" s="84" t="s">
        <v>86</v>
      </c>
      <c r="D235" s="84" t="s">
        <v>68</v>
      </c>
      <c r="E235" s="84" t="s">
        <v>68</v>
      </c>
      <c r="F235" s="84"/>
      <c r="G235" s="30" t="s">
        <v>2437</v>
      </c>
      <c r="H235" s="33" t="s">
        <v>1637</v>
      </c>
      <c r="I235" s="84" t="s">
        <v>2438</v>
      </c>
      <c r="J235" s="19" t="s">
        <v>1504</v>
      </c>
      <c r="K235" s="30" t="s">
        <v>3214</v>
      </c>
      <c r="L235" s="84" t="s">
        <v>2439</v>
      </c>
      <c r="M235" s="29"/>
      <c r="N235" s="19">
        <v>42</v>
      </c>
      <c r="O235" s="19">
        <v>18</v>
      </c>
      <c r="P235" s="19"/>
      <c r="Q235" s="19">
        <v>42</v>
      </c>
      <c r="R235" s="19">
        <v>18</v>
      </c>
      <c r="S235" s="34">
        <v>25600</v>
      </c>
      <c r="V235" s="18"/>
    </row>
    <row r="236" spans="1:22" s="21" customFormat="1" ht="24.75" customHeight="1" x14ac:dyDescent="0.15">
      <c r="A236" s="12">
        <f t="shared" si="5"/>
        <v>232</v>
      </c>
      <c r="B236" s="32" t="s">
        <v>1590</v>
      </c>
      <c r="C236" s="84" t="s">
        <v>86</v>
      </c>
      <c r="D236" s="84" t="s">
        <v>68</v>
      </c>
      <c r="E236" s="84" t="s">
        <v>1228</v>
      </c>
      <c r="F236" s="84"/>
      <c r="G236" s="30" t="s">
        <v>3667</v>
      </c>
      <c r="H236" s="33" t="s">
        <v>2440</v>
      </c>
      <c r="I236" s="84" t="s">
        <v>2441</v>
      </c>
      <c r="J236" s="19" t="s">
        <v>1505</v>
      </c>
      <c r="K236" s="30" t="s">
        <v>3215</v>
      </c>
      <c r="L236" s="84" t="s">
        <v>2442</v>
      </c>
      <c r="M236" s="19"/>
      <c r="N236" s="19">
        <v>60</v>
      </c>
      <c r="O236" s="19">
        <v>30</v>
      </c>
      <c r="P236" s="19"/>
      <c r="Q236" s="19">
        <v>60</v>
      </c>
      <c r="R236" s="19">
        <v>30</v>
      </c>
      <c r="S236" s="34">
        <v>19480</v>
      </c>
      <c r="V236" s="18"/>
    </row>
    <row r="237" spans="1:22" s="21" customFormat="1" ht="24.75" customHeight="1" x14ac:dyDescent="0.15">
      <c r="A237" s="12">
        <f t="shared" si="5"/>
        <v>233</v>
      </c>
      <c r="B237" s="32" t="s">
        <v>1590</v>
      </c>
      <c r="C237" s="84" t="s">
        <v>86</v>
      </c>
      <c r="D237" s="84" t="s">
        <v>68</v>
      </c>
      <c r="E237" s="84" t="s">
        <v>68</v>
      </c>
      <c r="F237" s="84"/>
      <c r="G237" s="30" t="s">
        <v>2443</v>
      </c>
      <c r="H237" s="33" t="s">
        <v>2444</v>
      </c>
      <c r="I237" s="84" t="s">
        <v>2445</v>
      </c>
      <c r="J237" s="19" t="s">
        <v>1505</v>
      </c>
      <c r="K237" s="30" t="s">
        <v>3216</v>
      </c>
      <c r="L237" s="84" t="s">
        <v>2446</v>
      </c>
      <c r="M237" s="19"/>
      <c r="N237" s="19">
        <v>60</v>
      </c>
      <c r="O237" s="19">
        <v>30</v>
      </c>
      <c r="P237" s="19"/>
      <c r="Q237" s="19">
        <v>60</v>
      </c>
      <c r="R237" s="19">
        <v>30</v>
      </c>
      <c r="S237" s="34">
        <v>24077</v>
      </c>
      <c r="V237" s="18"/>
    </row>
    <row r="238" spans="1:22" s="21" customFormat="1" ht="24.75" customHeight="1" x14ac:dyDescent="0.15">
      <c r="A238" s="12">
        <f t="shared" si="5"/>
        <v>234</v>
      </c>
      <c r="B238" s="32" t="s">
        <v>1590</v>
      </c>
      <c r="C238" s="84" t="s">
        <v>86</v>
      </c>
      <c r="D238" s="84" t="s">
        <v>72</v>
      </c>
      <c r="E238" s="84" t="s">
        <v>72</v>
      </c>
      <c r="F238" s="84"/>
      <c r="G238" s="30" t="s">
        <v>2447</v>
      </c>
      <c r="H238" s="33" t="s">
        <v>2448</v>
      </c>
      <c r="I238" s="84" t="s">
        <v>2449</v>
      </c>
      <c r="J238" s="19" t="s">
        <v>1506</v>
      </c>
      <c r="K238" s="30" t="s">
        <v>3217</v>
      </c>
      <c r="L238" s="84" t="s">
        <v>2450</v>
      </c>
      <c r="M238" s="19"/>
      <c r="N238" s="19">
        <v>40</v>
      </c>
      <c r="O238" s="19">
        <v>20</v>
      </c>
      <c r="P238" s="19"/>
      <c r="Q238" s="19">
        <v>40</v>
      </c>
      <c r="R238" s="19">
        <v>20</v>
      </c>
      <c r="S238" s="34">
        <v>22372</v>
      </c>
      <c r="V238" s="18"/>
    </row>
    <row r="239" spans="1:22" s="21" customFormat="1" ht="24.75" customHeight="1" x14ac:dyDescent="0.15">
      <c r="A239" s="12">
        <f t="shared" si="5"/>
        <v>235</v>
      </c>
      <c r="B239" s="32" t="s">
        <v>1590</v>
      </c>
      <c r="C239" s="84" t="s">
        <v>86</v>
      </c>
      <c r="D239" s="84" t="s">
        <v>72</v>
      </c>
      <c r="E239" s="84" t="s">
        <v>72</v>
      </c>
      <c r="F239" s="84"/>
      <c r="G239" s="30" t="s">
        <v>2447</v>
      </c>
      <c r="H239" s="33" t="s">
        <v>2451</v>
      </c>
      <c r="I239" s="84" t="s">
        <v>2452</v>
      </c>
      <c r="J239" s="19" t="s">
        <v>1506</v>
      </c>
      <c r="K239" s="30" t="s">
        <v>3218</v>
      </c>
      <c r="L239" s="84" t="s">
        <v>2453</v>
      </c>
      <c r="M239" s="19"/>
      <c r="N239" s="19">
        <v>48</v>
      </c>
      <c r="O239" s="19">
        <v>12</v>
      </c>
      <c r="P239" s="19"/>
      <c r="Q239" s="19">
        <v>48</v>
      </c>
      <c r="R239" s="19">
        <v>12</v>
      </c>
      <c r="S239" s="34">
        <v>28491</v>
      </c>
      <c r="V239" s="18"/>
    </row>
    <row r="240" spans="1:22" s="21" customFormat="1" ht="24.75" customHeight="1" x14ac:dyDescent="0.15">
      <c r="A240" s="12">
        <f t="shared" si="5"/>
        <v>236</v>
      </c>
      <c r="B240" s="32" t="s">
        <v>1590</v>
      </c>
      <c r="C240" s="84" t="s">
        <v>86</v>
      </c>
      <c r="D240" s="84" t="s">
        <v>72</v>
      </c>
      <c r="E240" s="84" t="s">
        <v>72</v>
      </c>
      <c r="F240" s="84"/>
      <c r="G240" s="30" t="s">
        <v>2454</v>
      </c>
      <c r="H240" s="33" t="s">
        <v>2343</v>
      </c>
      <c r="I240" s="84" t="s">
        <v>2455</v>
      </c>
      <c r="J240" s="19" t="s">
        <v>1508</v>
      </c>
      <c r="K240" s="30" t="s">
        <v>3219</v>
      </c>
      <c r="L240" s="84" t="s">
        <v>2456</v>
      </c>
      <c r="M240" s="45"/>
      <c r="N240" s="19">
        <v>75</v>
      </c>
      <c r="O240" s="19">
        <v>35</v>
      </c>
      <c r="P240" s="19"/>
      <c r="Q240" s="19">
        <v>75</v>
      </c>
      <c r="R240" s="19">
        <v>35</v>
      </c>
      <c r="S240" s="34">
        <v>26614</v>
      </c>
      <c r="V240" s="18"/>
    </row>
    <row r="241" spans="1:22" s="21" customFormat="1" ht="24.75" customHeight="1" x14ac:dyDescent="0.15">
      <c r="A241" s="12">
        <f t="shared" si="5"/>
        <v>237</v>
      </c>
      <c r="B241" s="32" t="s">
        <v>1590</v>
      </c>
      <c r="C241" s="84" t="s">
        <v>86</v>
      </c>
      <c r="D241" s="84" t="s">
        <v>72</v>
      </c>
      <c r="E241" s="84" t="s">
        <v>72</v>
      </c>
      <c r="F241" s="84"/>
      <c r="G241" s="30" t="s">
        <v>2454</v>
      </c>
      <c r="H241" s="33" t="s">
        <v>2089</v>
      </c>
      <c r="I241" s="84" t="s">
        <v>2457</v>
      </c>
      <c r="J241" s="19" t="s">
        <v>1508</v>
      </c>
      <c r="K241" s="30" t="s">
        <v>3220</v>
      </c>
      <c r="L241" s="84" t="s">
        <v>2458</v>
      </c>
      <c r="M241" s="45"/>
      <c r="N241" s="19">
        <v>60</v>
      </c>
      <c r="O241" s="19">
        <v>30</v>
      </c>
      <c r="P241" s="19"/>
      <c r="Q241" s="19">
        <v>60</v>
      </c>
      <c r="R241" s="19">
        <v>30</v>
      </c>
      <c r="S241" s="34">
        <v>28825</v>
      </c>
      <c r="V241" s="18"/>
    </row>
    <row r="242" spans="1:22" s="21" customFormat="1" ht="24.75" customHeight="1" x14ac:dyDescent="0.15">
      <c r="A242" s="12">
        <f t="shared" si="5"/>
        <v>238</v>
      </c>
      <c r="B242" s="32" t="s">
        <v>1590</v>
      </c>
      <c r="C242" s="84" t="s">
        <v>86</v>
      </c>
      <c r="D242" s="84" t="s">
        <v>72</v>
      </c>
      <c r="E242" s="84" t="s">
        <v>72</v>
      </c>
      <c r="F242" s="84"/>
      <c r="G242" s="30" t="s">
        <v>2459</v>
      </c>
      <c r="H242" s="33" t="s">
        <v>2460</v>
      </c>
      <c r="I242" s="84" t="s">
        <v>2461</v>
      </c>
      <c r="J242" s="19" t="s">
        <v>2462</v>
      </c>
      <c r="K242" s="30" t="s">
        <v>3221</v>
      </c>
      <c r="L242" s="84" t="s">
        <v>2463</v>
      </c>
      <c r="M242" s="19"/>
      <c r="N242" s="19">
        <v>42</v>
      </c>
      <c r="O242" s="19">
        <v>18</v>
      </c>
      <c r="P242" s="19"/>
      <c r="Q242" s="19">
        <v>42</v>
      </c>
      <c r="R242" s="19">
        <v>18</v>
      </c>
      <c r="S242" s="34">
        <v>27851</v>
      </c>
      <c r="V242" s="18"/>
    </row>
    <row r="243" spans="1:22" s="21" customFormat="1" ht="24.75" customHeight="1" x14ac:dyDescent="0.15">
      <c r="A243" s="12">
        <f t="shared" si="5"/>
        <v>239</v>
      </c>
      <c r="B243" s="32" t="s">
        <v>1590</v>
      </c>
      <c r="C243" s="84" t="s">
        <v>86</v>
      </c>
      <c r="D243" s="84" t="s">
        <v>72</v>
      </c>
      <c r="E243" s="84" t="s">
        <v>72</v>
      </c>
      <c r="F243" s="84"/>
      <c r="G243" s="30" t="s">
        <v>2459</v>
      </c>
      <c r="H243" s="33" t="s">
        <v>2464</v>
      </c>
      <c r="I243" s="84" t="s">
        <v>2465</v>
      </c>
      <c r="J243" s="19" t="s">
        <v>2462</v>
      </c>
      <c r="K243" s="30" t="s">
        <v>3222</v>
      </c>
      <c r="L243" s="84" t="s">
        <v>2466</v>
      </c>
      <c r="M243" s="19"/>
      <c r="N243" s="19">
        <v>50</v>
      </c>
      <c r="O243" s="19">
        <v>10</v>
      </c>
      <c r="P243" s="19"/>
      <c r="Q243" s="19">
        <v>50</v>
      </c>
      <c r="R243" s="19">
        <v>10</v>
      </c>
      <c r="S243" s="34">
        <v>28946</v>
      </c>
      <c r="V243" s="18"/>
    </row>
    <row r="244" spans="1:22" s="21" customFormat="1" ht="24.75" customHeight="1" x14ac:dyDescent="0.15">
      <c r="A244" s="12">
        <f t="shared" si="5"/>
        <v>240</v>
      </c>
      <c r="B244" s="32" t="s">
        <v>1590</v>
      </c>
      <c r="C244" s="84" t="s">
        <v>86</v>
      </c>
      <c r="D244" s="84" t="s">
        <v>72</v>
      </c>
      <c r="E244" s="84" t="s">
        <v>72</v>
      </c>
      <c r="F244" s="84"/>
      <c r="G244" s="30" t="s">
        <v>2467</v>
      </c>
      <c r="H244" s="33" t="s">
        <v>2468</v>
      </c>
      <c r="I244" s="84" t="s">
        <v>2469</v>
      </c>
      <c r="J244" s="19" t="s">
        <v>2470</v>
      </c>
      <c r="K244" s="30" t="s">
        <v>3223</v>
      </c>
      <c r="L244" s="84" t="s">
        <v>2471</v>
      </c>
      <c r="M244" s="19"/>
      <c r="N244" s="19">
        <v>75</v>
      </c>
      <c r="O244" s="19">
        <v>35</v>
      </c>
      <c r="P244" s="19"/>
      <c r="Q244" s="19">
        <v>75</v>
      </c>
      <c r="R244" s="19">
        <v>35</v>
      </c>
      <c r="S244" s="34">
        <v>20180</v>
      </c>
      <c r="V244" s="18"/>
    </row>
    <row r="245" spans="1:22" s="21" customFormat="1" ht="24.75" customHeight="1" x14ac:dyDescent="0.15">
      <c r="A245" s="12">
        <f t="shared" si="5"/>
        <v>241</v>
      </c>
      <c r="B245" s="32" t="s">
        <v>1590</v>
      </c>
      <c r="C245" s="84" t="s">
        <v>86</v>
      </c>
      <c r="D245" s="84" t="s">
        <v>72</v>
      </c>
      <c r="E245" s="84" t="s">
        <v>72</v>
      </c>
      <c r="F245" s="84"/>
      <c r="G245" s="30" t="s">
        <v>2472</v>
      </c>
      <c r="H245" s="33" t="s">
        <v>2473</v>
      </c>
      <c r="I245" s="84" t="s">
        <v>2474</v>
      </c>
      <c r="J245" s="19" t="s">
        <v>2475</v>
      </c>
      <c r="K245" s="30" t="s">
        <v>3224</v>
      </c>
      <c r="L245" s="84" t="s">
        <v>2476</v>
      </c>
      <c r="M245" s="29"/>
      <c r="N245" s="19">
        <v>102</v>
      </c>
      <c r="O245" s="19">
        <v>48</v>
      </c>
      <c r="P245" s="19"/>
      <c r="Q245" s="19">
        <v>102</v>
      </c>
      <c r="R245" s="19">
        <v>48</v>
      </c>
      <c r="S245" s="34">
        <v>28126</v>
      </c>
      <c r="V245" s="18"/>
    </row>
    <row r="246" spans="1:22" s="21" customFormat="1" ht="24.75" customHeight="1" x14ac:dyDescent="0.15">
      <c r="A246" s="12">
        <f t="shared" si="5"/>
        <v>242</v>
      </c>
      <c r="B246" s="32" t="s">
        <v>1590</v>
      </c>
      <c r="C246" s="84" t="s">
        <v>86</v>
      </c>
      <c r="D246" s="84" t="s">
        <v>72</v>
      </c>
      <c r="E246" s="84" t="s">
        <v>72</v>
      </c>
      <c r="F246" s="84"/>
      <c r="G246" s="30" t="s">
        <v>2477</v>
      </c>
      <c r="H246" s="33" t="s">
        <v>2478</v>
      </c>
      <c r="I246" s="84" t="s">
        <v>2479</v>
      </c>
      <c r="J246" s="19" t="s">
        <v>1510</v>
      </c>
      <c r="K246" s="30" t="s">
        <v>3225</v>
      </c>
      <c r="L246" s="84" t="s">
        <v>2480</v>
      </c>
      <c r="M246" s="19"/>
      <c r="N246" s="19">
        <v>23</v>
      </c>
      <c r="O246" s="19">
        <v>22</v>
      </c>
      <c r="P246" s="19"/>
      <c r="Q246" s="19">
        <v>23</v>
      </c>
      <c r="R246" s="19">
        <v>22</v>
      </c>
      <c r="S246" s="34">
        <v>21885</v>
      </c>
      <c r="V246" s="18"/>
    </row>
    <row r="247" spans="1:22" s="21" customFormat="1" ht="24.75" customHeight="1" x14ac:dyDescent="0.15">
      <c r="A247" s="12">
        <f t="shared" si="5"/>
        <v>243</v>
      </c>
      <c r="B247" s="32" t="s">
        <v>1590</v>
      </c>
      <c r="C247" s="84" t="s">
        <v>86</v>
      </c>
      <c r="D247" s="84" t="s">
        <v>72</v>
      </c>
      <c r="E247" s="84" t="s">
        <v>72</v>
      </c>
      <c r="F247" s="84"/>
      <c r="G247" s="30" t="s">
        <v>2477</v>
      </c>
      <c r="H247" s="33" t="s">
        <v>2481</v>
      </c>
      <c r="I247" s="84" t="s">
        <v>2482</v>
      </c>
      <c r="J247" s="19" t="s">
        <v>1510</v>
      </c>
      <c r="K247" s="30" t="s">
        <v>3226</v>
      </c>
      <c r="L247" s="84" t="s">
        <v>2483</v>
      </c>
      <c r="M247" s="19"/>
      <c r="N247" s="19">
        <v>38</v>
      </c>
      <c r="O247" s="19">
        <v>22</v>
      </c>
      <c r="P247" s="19"/>
      <c r="Q247" s="19">
        <v>38</v>
      </c>
      <c r="R247" s="19">
        <v>22</v>
      </c>
      <c r="S247" s="34">
        <v>19845</v>
      </c>
      <c r="V247" s="18"/>
    </row>
    <row r="248" spans="1:22" s="21" customFormat="1" ht="24.75" customHeight="1" x14ac:dyDescent="0.15">
      <c r="A248" s="12">
        <f t="shared" si="5"/>
        <v>244</v>
      </c>
      <c r="B248" s="32" t="s">
        <v>1590</v>
      </c>
      <c r="C248" s="84" t="s">
        <v>86</v>
      </c>
      <c r="D248" s="84" t="s">
        <v>72</v>
      </c>
      <c r="E248" s="84" t="s">
        <v>72</v>
      </c>
      <c r="F248" s="84"/>
      <c r="G248" s="30" t="s">
        <v>2477</v>
      </c>
      <c r="H248" s="33" t="s">
        <v>2484</v>
      </c>
      <c r="I248" s="84" t="s">
        <v>804</v>
      </c>
      <c r="J248" s="19" t="s">
        <v>1510</v>
      </c>
      <c r="K248" s="30" t="s">
        <v>3227</v>
      </c>
      <c r="L248" s="84" t="s">
        <v>2485</v>
      </c>
      <c r="M248" s="19"/>
      <c r="N248" s="19">
        <v>54</v>
      </c>
      <c r="O248" s="19">
        <v>46</v>
      </c>
      <c r="P248" s="19"/>
      <c r="Q248" s="19">
        <v>54</v>
      </c>
      <c r="R248" s="19">
        <v>46</v>
      </c>
      <c r="S248" s="34">
        <v>27120</v>
      </c>
      <c r="V248" s="18"/>
    </row>
    <row r="249" spans="1:22" s="21" customFormat="1" ht="24.75" customHeight="1" x14ac:dyDescent="0.15">
      <c r="A249" s="12">
        <f t="shared" si="5"/>
        <v>245</v>
      </c>
      <c r="B249" s="32" t="s">
        <v>1590</v>
      </c>
      <c r="C249" s="84" t="s">
        <v>86</v>
      </c>
      <c r="D249" s="84" t="s">
        <v>72</v>
      </c>
      <c r="E249" s="84" t="s">
        <v>72</v>
      </c>
      <c r="F249" s="84"/>
      <c r="G249" s="30" t="s">
        <v>2477</v>
      </c>
      <c r="H249" s="33" t="s">
        <v>2486</v>
      </c>
      <c r="I249" s="84" t="s">
        <v>2487</v>
      </c>
      <c r="J249" s="19" t="s">
        <v>1510</v>
      </c>
      <c r="K249" s="30" t="s">
        <v>3228</v>
      </c>
      <c r="L249" s="84" t="s">
        <v>2488</v>
      </c>
      <c r="M249" s="19"/>
      <c r="N249" s="19">
        <v>66</v>
      </c>
      <c r="O249" s="19">
        <v>34</v>
      </c>
      <c r="P249" s="19"/>
      <c r="Q249" s="19">
        <v>66</v>
      </c>
      <c r="R249" s="19">
        <v>34</v>
      </c>
      <c r="S249" s="34">
        <v>19532</v>
      </c>
      <c r="V249" s="18"/>
    </row>
    <row r="250" spans="1:22" s="21" customFormat="1" ht="24.75" customHeight="1" x14ac:dyDescent="0.15">
      <c r="A250" s="12">
        <f t="shared" si="5"/>
        <v>246</v>
      </c>
      <c r="B250" s="32" t="s">
        <v>1590</v>
      </c>
      <c r="C250" s="84" t="s">
        <v>86</v>
      </c>
      <c r="D250" s="84" t="s">
        <v>72</v>
      </c>
      <c r="E250" s="84" t="s">
        <v>72</v>
      </c>
      <c r="F250" s="84"/>
      <c r="G250" s="30" t="s">
        <v>2477</v>
      </c>
      <c r="H250" s="33" t="s">
        <v>2489</v>
      </c>
      <c r="I250" s="84" t="s">
        <v>2490</v>
      </c>
      <c r="J250" s="19" t="s">
        <v>1510</v>
      </c>
      <c r="K250" s="30" t="s">
        <v>3229</v>
      </c>
      <c r="L250" s="84" t="s">
        <v>2491</v>
      </c>
      <c r="M250" s="19"/>
      <c r="N250" s="19">
        <v>66</v>
      </c>
      <c r="O250" s="19">
        <v>34</v>
      </c>
      <c r="P250" s="19"/>
      <c r="Q250" s="19">
        <v>66</v>
      </c>
      <c r="R250" s="19">
        <v>34</v>
      </c>
      <c r="S250" s="34">
        <v>28034</v>
      </c>
      <c r="V250" s="18"/>
    </row>
    <row r="251" spans="1:22" s="21" customFormat="1" ht="24.75" customHeight="1" x14ac:dyDescent="0.15">
      <c r="A251" s="12">
        <f t="shared" si="5"/>
        <v>247</v>
      </c>
      <c r="B251" s="32" t="s">
        <v>1590</v>
      </c>
      <c r="C251" s="84" t="s">
        <v>86</v>
      </c>
      <c r="D251" s="84" t="s">
        <v>72</v>
      </c>
      <c r="E251" s="84" t="s">
        <v>72</v>
      </c>
      <c r="F251" s="84"/>
      <c r="G251" s="30" t="s">
        <v>2477</v>
      </c>
      <c r="H251" s="33" t="s">
        <v>2492</v>
      </c>
      <c r="I251" s="84" t="s">
        <v>2493</v>
      </c>
      <c r="J251" s="19" t="s">
        <v>1510</v>
      </c>
      <c r="K251" s="30" t="s">
        <v>3230</v>
      </c>
      <c r="L251" s="84" t="s">
        <v>2494</v>
      </c>
      <c r="M251" s="19"/>
      <c r="N251" s="19">
        <v>34</v>
      </c>
      <c r="O251" s="19">
        <v>26</v>
      </c>
      <c r="P251" s="19"/>
      <c r="Q251" s="19">
        <v>34</v>
      </c>
      <c r="R251" s="19">
        <v>26</v>
      </c>
      <c r="S251" s="34">
        <v>28491</v>
      </c>
      <c r="V251" s="18"/>
    </row>
    <row r="252" spans="1:22" s="21" customFormat="1" ht="24.75" customHeight="1" x14ac:dyDescent="0.15">
      <c r="A252" s="12">
        <f t="shared" si="5"/>
        <v>248</v>
      </c>
      <c r="B252" s="32" t="s">
        <v>1590</v>
      </c>
      <c r="C252" s="84" t="s">
        <v>86</v>
      </c>
      <c r="D252" s="84" t="s">
        <v>72</v>
      </c>
      <c r="E252" s="84" t="s">
        <v>72</v>
      </c>
      <c r="F252" s="84"/>
      <c r="G252" s="30" t="s">
        <v>636</v>
      </c>
      <c r="H252" s="33" t="s">
        <v>2495</v>
      </c>
      <c r="I252" s="84" t="s">
        <v>2496</v>
      </c>
      <c r="J252" s="19" t="s">
        <v>1511</v>
      </c>
      <c r="K252" s="30" t="s">
        <v>3231</v>
      </c>
      <c r="L252" s="84" t="s">
        <v>2497</v>
      </c>
      <c r="M252" s="29"/>
      <c r="N252" s="19">
        <v>40</v>
      </c>
      <c r="O252" s="19">
        <v>5</v>
      </c>
      <c r="P252" s="19"/>
      <c r="Q252" s="19">
        <v>40</v>
      </c>
      <c r="R252" s="19">
        <v>5</v>
      </c>
      <c r="S252" s="34">
        <v>28946</v>
      </c>
      <c r="V252" s="18"/>
    </row>
    <row r="253" spans="1:22" s="21" customFormat="1" ht="24.75" customHeight="1" x14ac:dyDescent="0.15">
      <c r="A253" s="12">
        <f t="shared" si="5"/>
        <v>249</v>
      </c>
      <c r="B253" s="32" t="s">
        <v>1590</v>
      </c>
      <c r="C253" s="84" t="s">
        <v>86</v>
      </c>
      <c r="D253" s="84" t="s">
        <v>72</v>
      </c>
      <c r="E253" s="84" t="s">
        <v>72</v>
      </c>
      <c r="F253" s="84"/>
      <c r="G253" s="30" t="s">
        <v>2498</v>
      </c>
      <c r="H253" s="33" t="s">
        <v>2499</v>
      </c>
      <c r="I253" s="84" t="s">
        <v>2500</v>
      </c>
      <c r="J253" s="19" t="s">
        <v>2501</v>
      </c>
      <c r="K253" s="30" t="s">
        <v>3232</v>
      </c>
      <c r="L253" s="84" t="s">
        <v>2502</v>
      </c>
      <c r="M253" s="19"/>
      <c r="N253" s="19">
        <v>40</v>
      </c>
      <c r="O253" s="19">
        <v>5</v>
      </c>
      <c r="P253" s="19"/>
      <c r="Q253" s="19">
        <v>40</v>
      </c>
      <c r="R253" s="19">
        <v>5</v>
      </c>
      <c r="S253" s="34">
        <v>27729</v>
      </c>
      <c r="V253" s="18"/>
    </row>
    <row r="254" spans="1:22" s="21" customFormat="1" ht="24.75" customHeight="1" x14ac:dyDescent="0.15">
      <c r="A254" s="12">
        <f t="shared" si="5"/>
        <v>250</v>
      </c>
      <c r="B254" s="32" t="s">
        <v>1590</v>
      </c>
      <c r="C254" s="84" t="s">
        <v>86</v>
      </c>
      <c r="D254" s="84" t="s">
        <v>72</v>
      </c>
      <c r="E254" s="84" t="s">
        <v>67</v>
      </c>
      <c r="F254" s="84"/>
      <c r="G254" s="30" t="s">
        <v>2503</v>
      </c>
      <c r="H254" s="33" t="s">
        <v>2504</v>
      </c>
      <c r="I254" s="84" t="s">
        <v>2505</v>
      </c>
      <c r="J254" s="19" t="s">
        <v>2501</v>
      </c>
      <c r="K254" s="30" t="s">
        <v>3233</v>
      </c>
      <c r="L254" s="84" t="s">
        <v>2506</v>
      </c>
      <c r="M254" s="19"/>
      <c r="N254" s="19">
        <v>36</v>
      </c>
      <c r="O254" s="19">
        <v>9</v>
      </c>
      <c r="P254" s="19"/>
      <c r="Q254" s="19">
        <v>36</v>
      </c>
      <c r="R254" s="19">
        <v>9</v>
      </c>
      <c r="S254" s="34">
        <v>27120</v>
      </c>
      <c r="V254" s="18"/>
    </row>
    <row r="255" spans="1:22" s="21" customFormat="1" ht="24.75" customHeight="1" x14ac:dyDescent="0.15">
      <c r="A255" s="12">
        <f t="shared" si="5"/>
        <v>251</v>
      </c>
      <c r="B255" s="12" t="s">
        <v>1590</v>
      </c>
      <c r="C255" s="83" t="s">
        <v>84</v>
      </c>
      <c r="D255" s="83" t="s">
        <v>69</v>
      </c>
      <c r="E255" s="83" t="s">
        <v>69</v>
      </c>
      <c r="F255" s="83"/>
      <c r="G255" s="13" t="s">
        <v>2507</v>
      </c>
      <c r="H255" s="4" t="s">
        <v>2508</v>
      </c>
      <c r="I255" s="83" t="s">
        <v>2509</v>
      </c>
      <c r="J255" s="14" t="s">
        <v>1533</v>
      </c>
      <c r="K255" s="13" t="s">
        <v>3234</v>
      </c>
      <c r="L255" s="83" t="s">
        <v>2510</v>
      </c>
      <c r="M255" s="14"/>
      <c r="N255" s="14">
        <v>54</v>
      </c>
      <c r="O255" s="14">
        <v>36</v>
      </c>
      <c r="P255" s="14"/>
      <c r="Q255" s="14">
        <v>54</v>
      </c>
      <c r="R255" s="14">
        <v>36</v>
      </c>
      <c r="S255" s="17">
        <v>29677</v>
      </c>
      <c r="V255" s="18"/>
    </row>
    <row r="256" spans="1:22" s="21" customFormat="1" ht="24.75" customHeight="1" x14ac:dyDescent="0.15">
      <c r="A256" s="12">
        <f t="shared" si="5"/>
        <v>252</v>
      </c>
      <c r="B256" s="12" t="s">
        <v>1590</v>
      </c>
      <c r="C256" s="83" t="s">
        <v>84</v>
      </c>
      <c r="D256" s="83" t="s">
        <v>69</v>
      </c>
      <c r="E256" s="83" t="s">
        <v>69</v>
      </c>
      <c r="F256" s="83"/>
      <c r="G256" s="13" t="s">
        <v>2120</v>
      </c>
      <c r="H256" s="4" t="s">
        <v>2511</v>
      </c>
      <c r="I256" s="83" t="s">
        <v>2512</v>
      </c>
      <c r="J256" s="14" t="s">
        <v>1533</v>
      </c>
      <c r="K256" s="13" t="s">
        <v>3235</v>
      </c>
      <c r="L256" s="83" t="s">
        <v>2513</v>
      </c>
      <c r="M256" s="14"/>
      <c r="N256" s="14">
        <v>51</v>
      </c>
      <c r="O256" s="14">
        <v>39</v>
      </c>
      <c r="P256" s="14"/>
      <c r="Q256" s="14">
        <v>51</v>
      </c>
      <c r="R256" s="14">
        <v>39</v>
      </c>
      <c r="S256" s="17">
        <v>37712</v>
      </c>
      <c r="V256" s="18"/>
    </row>
    <row r="257" spans="1:22" s="21" customFormat="1" ht="24.75" customHeight="1" x14ac:dyDescent="0.15">
      <c r="A257" s="12">
        <f t="shared" si="5"/>
        <v>253</v>
      </c>
      <c r="B257" s="12" t="s">
        <v>1590</v>
      </c>
      <c r="C257" s="83" t="s">
        <v>84</v>
      </c>
      <c r="D257" s="83" t="s">
        <v>69</v>
      </c>
      <c r="E257" s="83" t="s">
        <v>69</v>
      </c>
      <c r="F257" s="83"/>
      <c r="G257" s="13" t="s">
        <v>2514</v>
      </c>
      <c r="H257" s="4" t="s">
        <v>2515</v>
      </c>
      <c r="I257" s="83" t="s">
        <v>2516</v>
      </c>
      <c r="J257" s="14" t="s">
        <v>1533</v>
      </c>
      <c r="K257" s="13" t="s">
        <v>3236</v>
      </c>
      <c r="L257" s="83" t="s">
        <v>2517</v>
      </c>
      <c r="M257" s="14"/>
      <c r="N257" s="14">
        <v>66</v>
      </c>
      <c r="O257" s="14">
        <v>54</v>
      </c>
      <c r="P257" s="14"/>
      <c r="Q257" s="14">
        <v>66</v>
      </c>
      <c r="R257" s="14">
        <v>54</v>
      </c>
      <c r="S257" s="17">
        <v>32964</v>
      </c>
      <c r="V257" s="18"/>
    </row>
    <row r="258" spans="1:22" s="21" customFormat="1" ht="24.75" customHeight="1" x14ac:dyDescent="0.15">
      <c r="A258" s="12">
        <f t="shared" si="5"/>
        <v>254</v>
      </c>
      <c r="B258" s="12" t="s">
        <v>1590</v>
      </c>
      <c r="C258" s="83" t="s">
        <v>84</v>
      </c>
      <c r="D258" s="83" t="s">
        <v>69</v>
      </c>
      <c r="E258" s="83" t="s">
        <v>69</v>
      </c>
      <c r="F258" s="83"/>
      <c r="G258" s="13" t="s">
        <v>2514</v>
      </c>
      <c r="H258" s="4" t="s">
        <v>2518</v>
      </c>
      <c r="I258" s="83" t="s">
        <v>687</v>
      </c>
      <c r="J258" s="14" t="s">
        <v>1533</v>
      </c>
      <c r="K258" s="13" t="s">
        <v>3237</v>
      </c>
      <c r="L258" s="83" t="s">
        <v>2519</v>
      </c>
      <c r="M258" s="14"/>
      <c r="N258" s="14">
        <v>54</v>
      </c>
      <c r="O258" s="14">
        <v>36</v>
      </c>
      <c r="P258" s="14"/>
      <c r="Q258" s="14">
        <v>54</v>
      </c>
      <c r="R258" s="14">
        <v>36</v>
      </c>
      <c r="S258" s="17">
        <v>31503</v>
      </c>
      <c r="V258" s="18"/>
    </row>
    <row r="259" spans="1:22" s="21" customFormat="1" ht="24.75" customHeight="1" x14ac:dyDescent="0.15">
      <c r="A259" s="12">
        <f t="shared" si="5"/>
        <v>255</v>
      </c>
      <c r="B259" s="12" t="s">
        <v>1590</v>
      </c>
      <c r="C259" s="83" t="s">
        <v>84</v>
      </c>
      <c r="D259" s="83" t="s">
        <v>69</v>
      </c>
      <c r="E259" s="83" t="s">
        <v>69</v>
      </c>
      <c r="F259" s="83"/>
      <c r="G259" s="13" t="s">
        <v>2514</v>
      </c>
      <c r="H259" s="4" t="s">
        <v>2520</v>
      </c>
      <c r="I259" s="83" t="s">
        <v>692</v>
      </c>
      <c r="J259" s="14" t="s">
        <v>1533</v>
      </c>
      <c r="K259" s="13" t="s">
        <v>3238</v>
      </c>
      <c r="L259" s="83" t="s">
        <v>2521</v>
      </c>
      <c r="M259" s="14"/>
      <c r="N259" s="14">
        <v>68</v>
      </c>
      <c r="O259" s="14">
        <v>52</v>
      </c>
      <c r="P259" s="14"/>
      <c r="Q259" s="14">
        <v>68</v>
      </c>
      <c r="R259" s="14">
        <v>52</v>
      </c>
      <c r="S259" s="17">
        <v>30773</v>
      </c>
      <c r="V259" s="18"/>
    </row>
    <row r="260" spans="1:22" s="21" customFormat="1" ht="24.75" customHeight="1" x14ac:dyDescent="0.15">
      <c r="A260" s="12">
        <f t="shared" si="5"/>
        <v>256</v>
      </c>
      <c r="B260" s="12" t="s">
        <v>1590</v>
      </c>
      <c r="C260" s="83" t="s">
        <v>84</v>
      </c>
      <c r="D260" s="83" t="s">
        <v>69</v>
      </c>
      <c r="E260" s="83" t="s">
        <v>69</v>
      </c>
      <c r="F260" s="83"/>
      <c r="G260" s="13" t="s">
        <v>2522</v>
      </c>
      <c r="H260" s="4" t="s">
        <v>2523</v>
      </c>
      <c r="I260" s="83" t="s">
        <v>2524</v>
      </c>
      <c r="J260" s="14" t="s">
        <v>1533</v>
      </c>
      <c r="K260" s="13" t="s">
        <v>3239</v>
      </c>
      <c r="L260" s="83" t="s">
        <v>2525</v>
      </c>
      <c r="M260" s="14"/>
      <c r="N260" s="14">
        <v>51</v>
      </c>
      <c r="O260" s="14">
        <v>39</v>
      </c>
      <c r="P260" s="14"/>
      <c r="Q260" s="14">
        <v>51</v>
      </c>
      <c r="R260" s="14">
        <v>39</v>
      </c>
      <c r="S260" s="17">
        <v>43556</v>
      </c>
      <c r="V260" s="18"/>
    </row>
    <row r="261" spans="1:22" s="21" customFormat="1" ht="24.75" customHeight="1" x14ac:dyDescent="0.15">
      <c r="A261" s="12">
        <f t="shared" si="5"/>
        <v>257</v>
      </c>
      <c r="B261" s="12" t="s">
        <v>1590</v>
      </c>
      <c r="C261" s="83" t="s">
        <v>84</v>
      </c>
      <c r="D261" s="83" t="s">
        <v>68</v>
      </c>
      <c r="E261" s="83" t="s">
        <v>68</v>
      </c>
      <c r="F261" s="83"/>
      <c r="G261" s="13" t="s">
        <v>2526</v>
      </c>
      <c r="H261" s="4" t="s">
        <v>2527</v>
      </c>
      <c r="I261" s="83" t="s">
        <v>2528</v>
      </c>
      <c r="J261" s="14" t="s">
        <v>1533</v>
      </c>
      <c r="K261" s="13" t="s">
        <v>3240</v>
      </c>
      <c r="L261" s="83" t="s">
        <v>2529</v>
      </c>
      <c r="M261" s="14"/>
      <c r="N261" s="14">
        <v>57</v>
      </c>
      <c r="O261" s="14">
        <v>33</v>
      </c>
      <c r="P261" s="14"/>
      <c r="Q261" s="14">
        <v>57</v>
      </c>
      <c r="R261" s="14">
        <v>33</v>
      </c>
      <c r="S261" s="17">
        <v>17868</v>
      </c>
      <c r="V261" s="18"/>
    </row>
    <row r="262" spans="1:22" s="21" customFormat="1" ht="24.75" customHeight="1" x14ac:dyDescent="0.15">
      <c r="A262" s="12">
        <f t="shared" si="5"/>
        <v>258</v>
      </c>
      <c r="B262" s="12" t="s">
        <v>1590</v>
      </c>
      <c r="C262" s="83" t="s">
        <v>84</v>
      </c>
      <c r="D262" s="83" t="s">
        <v>69</v>
      </c>
      <c r="E262" s="83" t="s">
        <v>69</v>
      </c>
      <c r="F262" s="83"/>
      <c r="G262" s="13" t="s">
        <v>2530</v>
      </c>
      <c r="H262" s="4" t="s">
        <v>2531</v>
      </c>
      <c r="I262" s="83" t="s">
        <v>2532</v>
      </c>
      <c r="J262" s="14" t="s">
        <v>1533</v>
      </c>
      <c r="K262" s="13" t="s">
        <v>3241</v>
      </c>
      <c r="L262" s="83" t="s">
        <v>2533</v>
      </c>
      <c r="M262" s="83"/>
      <c r="N262" s="16">
        <v>81</v>
      </c>
      <c r="O262" s="16">
        <v>39</v>
      </c>
      <c r="P262" s="16"/>
      <c r="Q262" s="16">
        <v>81</v>
      </c>
      <c r="R262" s="16">
        <v>39</v>
      </c>
      <c r="S262" s="17">
        <v>20059</v>
      </c>
      <c r="V262" s="18"/>
    </row>
    <row r="263" spans="1:22" s="21" customFormat="1" ht="24.75" customHeight="1" x14ac:dyDescent="0.15">
      <c r="A263" s="12">
        <f t="shared" ref="A263:A326" si="6">A262+1</f>
        <v>259</v>
      </c>
      <c r="B263" s="12" t="s">
        <v>1590</v>
      </c>
      <c r="C263" s="83" t="s">
        <v>84</v>
      </c>
      <c r="D263" s="83" t="s">
        <v>68</v>
      </c>
      <c r="E263" s="83" t="s">
        <v>68</v>
      </c>
      <c r="F263" s="83"/>
      <c r="G263" s="13" t="s">
        <v>2526</v>
      </c>
      <c r="H263" s="4" t="s">
        <v>2534</v>
      </c>
      <c r="I263" s="83" t="s">
        <v>2535</v>
      </c>
      <c r="J263" s="14" t="s">
        <v>1533</v>
      </c>
      <c r="K263" s="13" t="s">
        <v>3242</v>
      </c>
      <c r="L263" s="83" t="s">
        <v>2536</v>
      </c>
      <c r="M263" s="83"/>
      <c r="N263" s="16">
        <v>68</v>
      </c>
      <c r="O263" s="16">
        <v>52</v>
      </c>
      <c r="P263" s="16"/>
      <c r="Q263" s="16">
        <v>68</v>
      </c>
      <c r="R263" s="16">
        <v>52</v>
      </c>
      <c r="S263" s="17">
        <v>25659</v>
      </c>
      <c r="V263" s="18"/>
    </row>
    <row r="264" spans="1:22" s="21" customFormat="1" ht="24.75" customHeight="1" x14ac:dyDescent="0.15">
      <c r="A264" s="12">
        <f t="shared" si="6"/>
        <v>260</v>
      </c>
      <c r="B264" s="12" t="s">
        <v>1590</v>
      </c>
      <c r="C264" s="83" t="s">
        <v>84</v>
      </c>
      <c r="D264" s="83" t="s">
        <v>68</v>
      </c>
      <c r="E264" s="83" t="s">
        <v>68</v>
      </c>
      <c r="F264" s="83"/>
      <c r="G264" s="13" t="s">
        <v>2526</v>
      </c>
      <c r="H264" s="4" t="s">
        <v>2537</v>
      </c>
      <c r="I264" s="83" t="s">
        <v>2538</v>
      </c>
      <c r="J264" s="14" t="s">
        <v>1533</v>
      </c>
      <c r="K264" s="13" t="s">
        <v>3243</v>
      </c>
      <c r="L264" s="83" t="s">
        <v>2539</v>
      </c>
      <c r="M264" s="14"/>
      <c r="N264" s="14">
        <v>58</v>
      </c>
      <c r="O264" s="14">
        <v>32</v>
      </c>
      <c r="P264" s="14"/>
      <c r="Q264" s="14">
        <v>52</v>
      </c>
      <c r="R264" s="14">
        <v>38</v>
      </c>
      <c r="S264" s="17">
        <v>44166</v>
      </c>
      <c r="V264" s="18"/>
    </row>
    <row r="265" spans="1:22" s="21" customFormat="1" ht="24.75" customHeight="1" x14ac:dyDescent="0.15">
      <c r="A265" s="12">
        <f t="shared" si="6"/>
        <v>261</v>
      </c>
      <c r="B265" s="12" t="s">
        <v>1590</v>
      </c>
      <c r="C265" s="83" t="s">
        <v>84</v>
      </c>
      <c r="D265" s="83" t="s">
        <v>69</v>
      </c>
      <c r="E265" s="83" t="s">
        <v>69</v>
      </c>
      <c r="F265" s="83"/>
      <c r="G265" s="13" t="s">
        <v>2540</v>
      </c>
      <c r="H265" s="4" t="s">
        <v>2541</v>
      </c>
      <c r="I265" s="83" t="s">
        <v>690</v>
      </c>
      <c r="J265" s="14" t="s">
        <v>1533</v>
      </c>
      <c r="K265" s="13" t="s">
        <v>3244</v>
      </c>
      <c r="L265" s="83" t="s">
        <v>2542</v>
      </c>
      <c r="M265" s="14"/>
      <c r="N265" s="14">
        <v>63</v>
      </c>
      <c r="O265" s="14">
        <v>57</v>
      </c>
      <c r="P265" s="14"/>
      <c r="Q265" s="14">
        <v>63</v>
      </c>
      <c r="R265" s="14">
        <v>57</v>
      </c>
      <c r="S265" s="17">
        <v>39539</v>
      </c>
      <c r="V265" s="18"/>
    </row>
    <row r="266" spans="1:22" s="21" customFormat="1" ht="24.75" customHeight="1" x14ac:dyDescent="0.15">
      <c r="A266" s="12">
        <f t="shared" si="6"/>
        <v>262</v>
      </c>
      <c r="B266" s="12" t="s">
        <v>1590</v>
      </c>
      <c r="C266" s="83" t="s">
        <v>84</v>
      </c>
      <c r="D266" s="83" t="s">
        <v>69</v>
      </c>
      <c r="E266" s="83" t="s">
        <v>69</v>
      </c>
      <c r="F266" s="83"/>
      <c r="G266" s="13" t="s">
        <v>2507</v>
      </c>
      <c r="H266" s="4" t="s">
        <v>2543</v>
      </c>
      <c r="I266" s="83" t="s">
        <v>2516</v>
      </c>
      <c r="J266" s="14" t="s">
        <v>1533</v>
      </c>
      <c r="K266" s="13" t="s">
        <v>3245</v>
      </c>
      <c r="L266" s="83" t="s">
        <v>2544</v>
      </c>
      <c r="M266" s="14"/>
      <c r="N266" s="14">
        <v>36</v>
      </c>
      <c r="O266" s="14">
        <v>24</v>
      </c>
      <c r="P266" s="14"/>
      <c r="Q266" s="14">
        <v>36</v>
      </c>
      <c r="R266" s="14">
        <v>24</v>
      </c>
      <c r="S266" s="17">
        <v>27485</v>
      </c>
      <c r="V266" s="18"/>
    </row>
    <row r="267" spans="1:22" s="21" customFormat="1" ht="24.75" customHeight="1" x14ac:dyDescent="0.15">
      <c r="A267" s="12">
        <f t="shared" si="6"/>
        <v>263</v>
      </c>
      <c r="B267" s="12" t="s">
        <v>1590</v>
      </c>
      <c r="C267" s="83" t="s">
        <v>84</v>
      </c>
      <c r="D267" s="83" t="s">
        <v>69</v>
      </c>
      <c r="E267" s="83" t="s">
        <v>69</v>
      </c>
      <c r="F267" s="83"/>
      <c r="G267" s="13" t="s">
        <v>2530</v>
      </c>
      <c r="H267" s="4" t="s">
        <v>2545</v>
      </c>
      <c r="I267" s="83" t="s">
        <v>2546</v>
      </c>
      <c r="J267" s="14" t="s">
        <v>1533</v>
      </c>
      <c r="K267" s="13" t="s">
        <v>3246</v>
      </c>
      <c r="L267" s="83" t="s">
        <v>2547</v>
      </c>
      <c r="M267" s="14"/>
      <c r="N267" s="14">
        <v>90</v>
      </c>
      <c r="O267" s="14">
        <v>60</v>
      </c>
      <c r="P267" s="14"/>
      <c r="Q267" s="14">
        <v>90</v>
      </c>
      <c r="R267" s="14">
        <v>60</v>
      </c>
      <c r="S267" s="17">
        <v>18507</v>
      </c>
      <c r="V267" s="18"/>
    </row>
    <row r="268" spans="1:22" s="21" customFormat="1" ht="24.75" customHeight="1" x14ac:dyDescent="0.15">
      <c r="A268" s="12">
        <f t="shared" si="6"/>
        <v>264</v>
      </c>
      <c r="B268" s="12" t="s">
        <v>1590</v>
      </c>
      <c r="C268" s="83" t="s">
        <v>84</v>
      </c>
      <c r="D268" s="83" t="s">
        <v>68</v>
      </c>
      <c r="E268" s="83" t="s">
        <v>68</v>
      </c>
      <c r="F268" s="83"/>
      <c r="G268" s="13" t="s">
        <v>2526</v>
      </c>
      <c r="H268" s="4" t="s">
        <v>2548</v>
      </c>
      <c r="I268" s="83" t="s">
        <v>2549</v>
      </c>
      <c r="J268" s="14" t="s">
        <v>1533</v>
      </c>
      <c r="K268" s="13" t="s">
        <v>3247</v>
      </c>
      <c r="L268" s="83" t="s">
        <v>2550</v>
      </c>
      <c r="M268" s="14"/>
      <c r="N268" s="14">
        <v>71</v>
      </c>
      <c r="O268" s="14">
        <v>49</v>
      </c>
      <c r="P268" s="14"/>
      <c r="Q268" s="14">
        <v>71</v>
      </c>
      <c r="R268" s="14">
        <v>49</v>
      </c>
      <c r="S268" s="17">
        <v>27485</v>
      </c>
      <c r="V268" s="18"/>
    </row>
    <row r="269" spans="1:22" s="21" customFormat="1" ht="24.75" customHeight="1" x14ac:dyDescent="0.15">
      <c r="A269" s="12">
        <f t="shared" si="6"/>
        <v>265</v>
      </c>
      <c r="B269" s="12" t="s">
        <v>1590</v>
      </c>
      <c r="C269" s="83" t="s">
        <v>84</v>
      </c>
      <c r="D269" s="83" t="s">
        <v>69</v>
      </c>
      <c r="E269" s="83" t="s">
        <v>2551</v>
      </c>
      <c r="F269" s="83"/>
      <c r="G269" s="13" t="s">
        <v>2552</v>
      </c>
      <c r="H269" s="4" t="s">
        <v>2553</v>
      </c>
      <c r="I269" s="83" t="s">
        <v>2554</v>
      </c>
      <c r="J269" s="14" t="s">
        <v>1533</v>
      </c>
      <c r="K269" s="13" t="s">
        <v>3248</v>
      </c>
      <c r="L269" s="83" t="s">
        <v>2555</v>
      </c>
      <c r="M269" s="14"/>
      <c r="N269" s="14">
        <v>63</v>
      </c>
      <c r="O269" s="14">
        <v>27</v>
      </c>
      <c r="P269" s="14"/>
      <c r="Q269" s="14">
        <v>48</v>
      </c>
      <c r="R269" s="14">
        <v>42</v>
      </c>
      <c r="S269" s="17">
        <v>43191</v>
      </c>
      <c r="V269" s="18"/>
    </row>
    <row r="270" spans="1:22" s="21" customFormat="1" ht="24.75" customHeight="1" x14ac:dyDescent="0.15">
      <c r="A270" s="12">
        <f t="shared" si="6"/>
        <v>266</v>
      </c>
      <c r="B270" s="12" t="s">
        <v>1590</v>
      </c>
      <c r="C270" s="83" t="s">
        <v>84</v>
      </c>
      <c r="D270" s="83" t="s">
        <v>68</v>
      </c>
      <c r="E270" s="83" t="s">
        <v>68</v>
      </c>
      <c r="F270" s="83"/>
      <c r="G270" s="13" t="s">
        <v>2526</v>
      </c>
      <c r="H270" s="4" t="s">
        <v>2556</v>
      </c>
      <c r="I270" s="83" t="s">
        <v>2557</v>
      </c>
      <c r="J270" s="14" t="s">
        <v>1533</v>
      </c>
      <c r="K270" s="13" t="s">
        <v>3249</v>
      </c>
      <c r="L270" s="83" t="s">
        <v>2558</v>
      </c>
      <c r="M270" s="83"/>
      <c r="N270" s="16">
        <v>64</v>
      </c>
      <c r="O270" s="16">
        <v>26</v>
      </c>
      <c r="P270" s="16"/>
      <c r="Q270" s="16">
        <v>64</v>
      </c>
      <c r="R270" s="16">
        <v>26</v>
      </c>
      <c r="S270" s="17">
        <v>26085</v>
      </c>
      <c r="V270" s="18"/>
    </row>
    <row r="271" spans="1:22" s="21" customFormat="1" ht="24.75" customHeight="1" x14ac:dyDescent="0.15">
      <c r="A271" s="12">
        <f t="shared" si="6"/>
        <v>267</v>
      </c>
      <c r="B271" s="12" t="s">
        <v>1590</v>
      </c>
      <c r="C271" s="83" t="s">
        <v>84</v>
      </c>
      <c r="D271" s="83" t="s">
        <v>69</v>
      </c>
      <c r="E271" s="83" t="s">
        <v>69</v>
      </c>
      <c r="F271" s="83"/>
      <c r="G271" s="13" t="s">
        <v>2559</v>
      </c>
      <c r="H271" s="4" t="s">
        <v>2560</v>
      </c>
      <c r="I271" s="83" t="s">
        <v>2561</v>
      </c>
      <c r="J271" s="14" t="s">
        <v>1533</v>
      </c>
      <c r="K271" s="13" t="s">
        <v>3250</v>
      </c>
      <c r="L271" s="83" t="s">
        <v>2562</v>
      </c>
      <c r="M271" s="14"/>
      <c r="N271" s="14">
        <v>54</v>
      </c>
      <c r="O271" s="14">
        <v>36</v>
      </c>
      <c r="P271" s="14"/>
      <c r="Q271" s="14">
        <v>54</v>
      </c>
      <c r="R271" s="14">
        <v>36</v>
      </c>
      <c r="S271" s="17">
        <v>39539</v>
      </c>
      <c r="V271" s="18"/>
    </row>
    <row r="272" spans="1:22" s="21" customFormat="1" ht="24.75" customHeight="1" x14ac:dyDescent="0.15">
      <c r="A272" s="12">
        <f t="shared" si="6"/>
        <v>268</v>
      </c>
      <c r="B272" s="12" t="s">
        <v>1590</v>
      </c>
      <c r="C272" s="83" t="s">
        <v>84</v>
      </c>
      <c r="D272" s="83" t="s">
        <v>68</v>
      </c>
      <c r="E272" s="83" t="s">
        <v>68</v>
      </c>
      <c r="F272" s="83"/>
      <c r="G272" s="13" t="s">
        <v>2526</v>
      </c>
      <c r="H272" s="4" t="s">
        <v>2563</v>
      </c>
      <c r="I272" s="83" t="s">
        <v>2564</v>
      </c>
      <c r="J272" s="14" t="s">
        <v>1533</v>
      </c>
      <c r="K272" s="13" t="s">
        <v>3251</v>
      </c>
      <c r="L272" s="83" t="s">
        <v>2565</v>
      </c>
      <c r="M272" s="14"/>
      <c r="N272" s="14">
        <v>62</v>
      </c>
      <c r="O272" s="14">
        <v>28</v>
      </c>
      <c r="P272" s="14"/>
      <c r="Q272" s="14">
        <v>62</v>
      </c>
      <c r="R272" s="14">
        <v>28</v>
      </c>
      <c r="S272" s="17">
        <v>27851</v>
      </c>
      <c r="V272" s="18"/>
    </row>
    <row r="273" spans="1:22" s="21" customFormat="1" ht="24.75" customHeight="1" x14ac:dyDescent="0.15">
      <c r="A273" s="12">
        <f t="shared" si="6"/>
        <v>269</v>
      </c>
      <c r="B273" s="12" t="s">
        <v>1590</v>
      </c>
      <c r="C273" s="83" t="s">
        <v>84</v>
      </c>
      <c r="D273" s="83" t="s">
        <v>69</v>
      </c>
      <c r="E273" s="83" t="s">
        <v>69</v>
      </c>
      <c r="F273" s="83"/>
      <c r="G273" s="13" t="s">
        <v>2566</v>
      </c>
      <c r="H273" s="4" t="s">
        <v>2567</v>
      </c>
      <c r="I273" s="83" t="s">
        <v>2568</v>
      </c>
      <c r="J273" s="14" t="s">
        <v>1533</v>
      </c>
      <c r="K273" s="13" t="s">
        <v>3252</v>
      </c>
      <c r="L273" s="83" t="s">
        <v>2569</v>
      </c>
      <c r="M273" s="14"/>
      <c r="N273" s="14">
        <v>69</v>
      </c>
      <c r="O273" s="14">
        <v>51</v>
      </c>
      <c r="P273" s="14"/>
      <c r="Q273" s="14">
        <v>69</v>
      </c>
      <c r="R273" s="14">
        <v>51</v>
      </c>
      <c r="S273" s="17">
        <v>29312</v>
      </c>
      <c r="V273" s="18"/>
    </row>
    <row r="274" spans="1:22" s="21" customFormat="1" ht="24.75" customHeight="1" x14ac:dyDescent="0.15">
      <c r="A274" s="12">
        <f t="shared" si="6"/>
        <v>270</v>
      </c>
      <c r="B274" s="12" t="s">
        <v>1590</v>
      </c>
      <c r="C274" s="83" t="s">
        <v>84</v>
      </c>
      <c r="D274" s="83" t="s">
        <v>68</v>
      </c>
      <c r="E274" s="83" t="s">
        <v>68</v>
      </c>
      <c r="F274" s="83"/>
      <c r="G274" s="13" t="s">
        <v>2526</v>
      </c>
      <c r="H274" s="4" t="s">
        <v>2570</v>
      </c>
      <c r="I274" s="83" t="s">
        <v>2571</v>
      </c>
      <c r="J274" s="14" t="s">
        <v>1533</v>
      </c>
      <c r="K274" s="13" t="s">
        <v>3253</v>
      </c>
      <c r="L274" s="83" t="s">
        <v>2572</v>
      </c>
      <c r="M274" s="83"/>
      <c r="N274" s="16">
        <v>60</v>
      </c>
      <c r="O274" s="16">
        <v>30</v>
      </c>
      <c r="P274" s="16"/>
      <c r="Q274" s="16">
        <v>60</v>
      </c>
      <c r="R274" s="16">
        <v>30</v>
      </c>
      <c r="S274" s="17">
        <v>28946</v>
      </c>
      <c r="V274" s="18"/>
    </row>
    <row r="275" spans="1:22" s="21" customFormat="1" ht="24.75" customHeight="1" x14ac:dyDescent="0.15">
      <c r="A275" s="12">
        <f t="shared" si="6"/>
        <v>271</v>
      </c>
      <c r="B275" s="12" t="s">
        <v>1590</v>
      </c>
      <c r="C275" s="83" t="s">
        <v>84</v>
      </c>
      <c r="D275" s="83" t="s">
        <v>69</v>
      </c>
      <c r="E275" s="83" t="s">
        <v>69</v>
      </c>
      <c r="F275" s="83"/>
      <c r="G275" s="13" t="s">
        <v>2120</v>
      </c>
      <c r="H275" s="4" t="s">
        <v>2573</v>
      </c>
      <c r="I275" s="83" t="s">
        <v>2574</v>
      </c>
      <c r="J275" s="14" t="s">
        <v>1533</v>
      </c>
      <c r="K275" s="13" t="s">
        <v>3254</v>
      </c>
      <c r="L275" s="83" t="s">
        <v>2575</v>
      </c>
      <c r="M275" s="14"/>
      <c r="N275" s="14">
        <v>72</v>
      </c>
      <c r="O275" s="14">
        <v>48</v>
      </c>
      <c r="P275" s="14"/>
      <c r="Q275" s="14">
        <v>72</v>
      </c>
      <c r="R275" s="14">
        <v>48</v>
      </c>
      <c r="S275" s="17">
        <v>28581</v>
      </c>
      <c r="V275" s="18"/>
    </row>
    <row r="276" spans="1:22" s="21" customFormat="1" ht="24.75" customHeight="1" x14ac:dyDescent="0.15">
      <c r="A276" s="12">
        <f t="shared" si="6"/>
        <v>272</v>
      </c>
      <c r="B276" s="12" t="s">
        <v>1590</v>
      </c>
      <c r="C276" s="83" t="s">
        <v>84</v>
      </c>
      <c r="D276" s="83" t="s">
        <v>69</v>
      </c>
      <c r="E276" s="83" t="s">
        <v>69</v>
      </c>
      <c r="F276" s="83"/>
      <c r="G276" s="13" t="s">
        <v>2507</v>
      </c>
      <c r="H276" s="4" t="s">
        <v>2576</v>
      </c>
      <c r="I276" s="83" t="s">
        <v>2577</v>
      </c>
      <c r="J276" s="14" t="s">
        <v>1533</v>
      </c>
      <c r="K276" s="13" t="s">
        <v>3255</v>
      </c>
      <c r="L276" s="83" t="s">
        <v>2578</v>
      </c>
      <c r="M276" s="14"/>
      <c r="N276" s="14">
        <v>15</v>
      </c>
      <c r="O276" s="14">
        <v>15</v>
      </c>
      <c r="P276" s="14"/>
      <c r="Q276" s="14">
        <v>15</v>
      </c>
      <c r="R276" s="14">
        <v>15</v>
      </c>
      <c r="S276" s="17">
        <v>33512</v>
      </c>
      <c r="V276" s="18"/>
    </row>
    <row r="277" spans="1:22" s="21" customFormat="1" ht="24.75" customHeight="1" x14ac:dyDescent="0.15">
      <c r="A277" s="12">
        <f t="shared" si="6"/>
        <v>273</v>
      </c>
      <c r="B277" s="12" t="s">
        <v>1590</v>
      </c>
      <c r="C277" s="83" t="s">
        <v>84</v>
      </c>
      <c r="D277" s="83" t="s">
        <v>69</v>
      </c>
      <c r="E277" s="83" t="s">
        <v>69</v>
      </c>
      <c r="F277" s="83"/>
      <c r="G277" s="13" t="s">
        <v>2579</v>
      </c>
      <c r="H277" s="4" t="s">
        <v>2580</v>
      </c>
      <c r="I277" s="83" t="s">
        <v>2581</v>
      </c>
      <c r="J277" s="14" t="s">
        <v>1533</v>
      </c>
      <c r="K277" s="13" t="s">
        <v>3256</v>
      </c>
      <c r="L277" s="83" t="s">
        <v>2582</v>
      </c>
      <c r="M277" s="47"/>
      <c r="N277" s="14">
        <v>60</v>
      </c>
      <c r="O277" s="14">
        <v>30</v>
      </c>
      <c r="P277" s="14"/>
      <c r="Q277" s="19">
        <v>50</v>
      </c>
      <c r="R277" s="14">
        <v>30</v>
      </c>
      <c r="S277" s="17">
        <v>45017</v>
      </c>
      <c r="V277" s="18"/>
    </row>
    <row r="278" spans="1:22" s="21" customFormat="1" ht="24.75" customHeight="1" x14ac:dyDescent="0.15">
      <c r="A278" s="12">
        <f t="shared" si="6"/>
        <v>274</v>
      </c>
      <c r="B278" s="12" t="s">
        <v>1590</v>
      </c>
      <c r="C278" s="83" t="s">
        <v>84</v>
      </c>
      <c r="D278" s="83" t="s">
        <v>69</v>
      </c>
      <c r="E278" s="83" t="s">
        <v>69</v>
      </c>
      <c r="F278" s="83"/>
      <c r="G278" s="13" t="s">
        <v>2566</v>
      </c>
      <c r="H278" s="4" t="s">
        <v>2583</v>
      </c>
      <c r="I278" s="83" t="s">
        <v>2584</v>
      </c>
      <c r="J278" s="14" t="s">
        <v>1533</v>
      </c>
      <c r="K278" s="13" t="s">
        <v>3257</v>
      </c>
      <c r="L278" s="83" t="s">
        <v>2585</v>
      </c>
      <c r="M278" s="14"/>
      <c r="N278" s="14">
        <v>77</v>
      </c>
      <c r="O278" s="14">
        <v>63</v>
      </c>
      <c r="P278" s="14"/>
      <c r="Q278" s="14">
        <v>77</v>
      </c>
      <c r="R278" s="14">
        <v>63</v>
      </c>
      <c r="S278" s="17">
        <v>38078</v>
      </c>
      <c r="V278" s="18"/>
    </row>
    <row r="279" spans="1:22" s="21" customFormat="1" ht="24.75" customHeight="1" x14ac:dyDescent="0.15">
      <c r="A279" s="12">
        <f t="shared" si="6"/>
        <v>275</v>
      </c>
      <c r="B279" s="12" t="s">
        <v>1590</v>
      </c>
      <c r="C279" s="83" t="s">
        <v>84</v>
      </c>
      <c r="D279" s="83" t="s">
        <v>69</v>
      </c>
      <c r="E279" s="83" t="s">
        <v>69</v>
      </c>
      <c r="F279" s="83"/>
      <c r="G279" s="13" t="s">
        <v>2586</v>
      </c>
      <c r="H279" s="4" t="s">
        <v>2587</v>
      </c>
      <c r="I279" s="83" t="s">
        <v>2588</v>
      </c>
      <c r="J279" s="14" t="s">
        <v>1533</v>
      </c>
      <c r="K279" s="13" t="s">
        <v>3258</v>
      </c>
      <c r="L279" s="83" t="s">
        <v>2589</v>
      </c>
      <c r="M279" s="14"/>
      <c r="N279" s="14">
        <v>66</v>
      </c>
      <c r="O279" s="14">
        <v>54</v>
      </c>
      <c r="P279" s="14"/>
      <c r="Q279" s="14">
        <v>66</v>
      </c>
      <c r="R279" s="14">
        <v>54</v>
      </c>
      <c r="S279" s="17">
        <v>40269</v>
      </c>
      <c r="V279" s="18"/>
    </row>
    <row r="280" spans="1:22" s="21" customFormat="1" ht="24.75" customHeight="1" x14ac:dyDescent="0.15">
      <c r="A280" s="12">
        <f t="shared" si="6"/>
        <v>276</v>
      </c>
      <c r="B280" s="12" t="s">
        <v>1590</v>
      </c>
      <c r="C280" s="83" t="s">
        <v>84</v>
      </c>
      <c r="D280" s="83" t="s">
        <v>69</v>
      </c>
      <c r="E280" s="83" t="s">
        <v>69</v>
      </c>
      <c r="F280" s="83"/>
      <c r="G280" s="13" t="s">
        <v>370</v>
      </c>
      <c r="H280" s="4" t="s">
        <v>2590</v>
      </c>
      <c r="I280" s="83" t="s">
        <v>2591</v>
      </c>
      <c r="J280" s="14" t="s">
        <v>1533</v>
      </c>
      <c r="K280" s="13" t="s">
        <v>3259</v>
      </c>
      <c r="L280" s="83" t="s">
        <v>2592</v>
      </c>
      <c r="M280" s="14"/>
      <c r="N280" s="14">
        <v>54</v>
      </c>
      <c r="O280" s="14">
        <v>36</v>
      </c>
      <c r="P280" s="14"/>
      <c r="Q280" s="14">
        <v>54</v>
      </c>
      <c r="R280" s="14">
        <v>36</v>
      </c>
      <c r="S280" s="17">
        <v>40269</v>
      </c>
      <c r="V280" s="18"/>
    </row>
    <row r="281" spans="1:22" s="21" customFormat="1" ht="24.75" customHeight="1" x14ac:dyDescent="0.15">
      <c r="A281" s="12">
        <f t="shared" si="6"/>
        <v>277</v>
      </c>
      <c r="B281" s="12" t="s">
        <v>1590</v>
      </c>
      <c r="C281" s="83" t="s">
        <v>84</v>
      </c>
      <c r="D281" s="83" t="s">
        <v>69</v>
      </c>
      <c r="E281" s="83" t="s">
        <v>69</v>
      </c>
      <c r="F281" s="83"/>
      <c r="G281" s="13" t="s">
        <v>2514</v>
      </c>
      <c r="H281" s="4" t="s">
        <v>2593</v>
      </c>
      <c r="I281" s="83" t="s">
        <v>2594</v>
      </c>
      <c r="J281" s="14" t="s">
        <v>1533</v>
      </c>
      <c r="K281" s="13" t="s">
        <v>3260</v>
      </c>
      <c r="L281" s="83" t="s">
        <v>2595</v>
      </c>
      <c r="M281" s="14"/>
      <c r="N281" s="14">
        <v>36</v>
      </c>
      <c r="O281" s="14">
        <v>14</v>
      </c>
      <c r="P281" s="14"/>
      <c r="Q281" s="14">
        <v>36</v>
      </c>
      <c r="R281" s="14">
        <v>14</v>
      </c>
      <c r="S281" s="17">
        <v>43922</v>
      </c>
      <c r="V281" s="18"/>
    </row>
    <row r="282" spans="1:22" s="21" customFormat="1" ht="24.75" customHeight="1" x14ac:dyDescent="0.15">
      <c r="A282" s="12">
        <f t="shared" si="6"/>
        <v>278</v>
      </c>
      <c r="B282" s="12" t="s">
        <v>1590</v>
      </c>
      <c r="C282" s="83" t="s">
        <v>84</v>
      </c>
      <c r="D282" s="83" t="s">
        <v>69</v>
      </c>
      <c r="E282" s="83" t="s">
        <v>69</v>
      </c>
      <c r="F282" s="83"/>
      <c r="G282" s="13" t="s">
        <v>2514</v>
      </c>
      <c r="H282" s="4" t="s">
        <v>2596</v>
      </c>
      <c r="I282" s="83" t="s">
        <v>2597</v>
      </c>
      <c r="J282" s="14" t="s">
        <v>1533</v>
      </c>
      <c r="K282" s="13" t="s">
        <v>3261</v>
      </c>
      <c r="L282" s="83" t="s">
        <v>2598</v>
      </c>
      <c r="M282" s="83"/>
      <c r="N282" s="16">
        <v>21</v>
      </c>
      <c r="O282" s="16">
        <v>9</v>
      </c>
      <c r="P282" s="16"/>
      <c r="Q282" s="16">
        <v>21</v>
      </c>
      <c r="R282" s="16">
        <v>9</v>
      </c>
      <c r="S282" s="17">
        <v>43922</v>
      </c>
      <c r="V282" s="18"/>
    </row>
    <row r="283" spans="1:22" s="21" customFormat="1" ht="24.75" customHeight="1" x14ac:dyDescent="0.15">
      <c r="A283" s="12">
        <f t="shared" si="6"/>
        <v>279</v>
      </c>
      <c r="B283" s="12" t="s">
        <v>1590</v>
      </c>
      <c r="C283" s="83" t="s">
        <v>84</v>
      </c>
      <c r="D283" s="83" t="s">
        <v>69</v>
      </c>
      <c r="E283" s="83" t="s">
        <v>69</v>
      </c>
      <c r="F283" s="83"/>
      <c r="G283" s="13" t="s">
        <v>2514</v>
      </c>
      <c r="H283" s="4" t="s">
        <v>2599</v>
      </c>
      <c r="I283" s="83" t="s">
        <v>2600</v>
      </c>
      <c r="J283" s="14" t="s">
        <v>1533</v>
      </c>
      <c r="K283" s="13" t="s">
        <v>3262</v>
      </c>
      <c r="L283" s="83" t="s">
        <v>2601</v>
      </c>
      <c r="M283" s="14"/>
      <c r="N283" s="14">
        <v>51</v>
      </c>
      <c r="O283" s="14">
        <v>19</v>
      </c>
      <c r="P283" s="14"/>
      <c r="Q283" s="19">
        <v>45</v>
      </c>
      <c r="R283" s="19">
        <v>15</v>
      </c>
      <c r="S283" s="17">
        <v>43922</v>
      </c>
      <c r="V283" s="18"/>
    </row>
    <row r="284" spans="1:22" s="21" customFormat="1" ht="24.75" customHeight="1" x14ac:dyDescent="0.15">
      <c r="A284" s="12">
        <f t="shared" si="6"/>
        <v>280</v>
      </c>
      <c r="B284" s="12" t="s">
        <v>1590</v>
      </c>
      <c r="C284" s="83" t="s">
        <v>84</v>
      </c>
      <c r="D284" s="83" t="s">
        <v>69</v>
      </c>
      <c r="E284" s="83" t="s">
        <v>69</v>
      </c>
      <c r="F284" s="83"/>
      <c r="G284" s="13" t="s">
        <v>370</v>
      </c>
      <c r="H284" s="4" t="s">
        <v>2602</v>
      </c>
      <c r="I284" s="83" t="s">
        <v>2603</v>
      </c>
      <c r="J284" s="14" t="s">
        <v>1514</v>
      </c>
      <c r="K284" s="13" t="s">
        <v>3263</v>
      </c>
      <c r="L284" s="83" t="s">
        <v>2604</v>
      </c>
      <c r="M284" s="15"/>
      <c r="N284" s="14">
        <v>84</v>
      </c>
      <c r="O284" s="14">
        <v>56</v>
      </c>
      <c r="P284" s="14"/>
      <c r="Q284" s="14">
        <v>84</v>
      </c>
      <c r="R284" s="14">
        <v>56</v>
      </c>
      <c r="S284" s="17">
        <v>39173</v>
      </c>
      <c r="V284" s="18"/>
    </row>
    <row r="285" spans="1:22" s="21" customFormat="1" ht="24.75" customHeight="1" x14ac:dyDescent="0.15">
      <c r="A285" s="12">
        <f t="shared" si="6"/>
        <v>281</v>
      </c>
      <c r="B285" s="12" t="s">
        <v>1590</v>
      </c>
      <c r="C285" s="83" t="s">
        <v>84</v>
      </c>
      <c r="D285" s="83" t="s">
        <v>72</v>
      </c>
      <c r="E285" s="83" t="s">
        <v>72</v>
      </c>
      <c r="F285" s="83"/>
      <c r="G285" s="13" t="s">
        <v>2605</v>
      </c>
      <c r="H285" s="4" t="s">
        <v>2606</v>
      </c>
      <c r="I285" s="83" t="s">
        <v>2607</v>
      </c>
      <c r="J285" s="14" t="s">
        <v>1514</v>
      </c>
      <c r="K285" s="13" t="s">
        <v>3264</v>
      </c>
      <c r="L285" s="83" t="s">
        <v>2608</v>
      </c>
      <c r="M285" s="15"/>
      <c r="N285" s="14">
        <v>85</v>
      </c>
      <c r="O285" s="14">
        <v>35</v>
      </c>
      <c r="P285" s="14"/>
      <c r="Q285" s="14">
        <v>84</v>
      </c>
      <c r="R285" s="14">
        <v>34</v>
      </c>
      <c r="S285" s="17">
        <v>18354</v>
      </c>
      <c r="V285" s="18"/>
    </row>
    <row r="286" spans="1:22" s="21" customFormat="1" ht="24.75" customHeight="1" x14ac:dyDescent="0.15">
      <c r="A286" s="12">
        <f t="shared" si="6"/>
        <v>282</v>
      </c>
      <c r="B286" s="12" t="s">
        <v>1590</v>
      </c>
      <c r="C286" s="83" t="s">
        <v>84</v>
      </c>
      <c r="D286" s="83" t="s">
        <v>69</v>
      </c>
      <c r="E286" s="83" t="s">
        <v>69</v>
      </c>
      <c r="F286" s="83"/>
      <c r="G286" s="13" t="s">
        <v>370</v>
      </c>
      <c r="H286" s="4" t="s">
        <v>2609</v>
      </c>
      <c r="I286" s="83" t="s">
        <v>2610</v>
      </c>
      <c r="J286" s="14" t="s">
        <v>1514</v>
      </c>
      <c r="K286" s="13" t="s">
        <v>3265</v>
      </c>
      <c r="L286" s="83" t="s">
        <v>2611</v>
      </c>
      <c r="M286" s="15"/>
      <c r="N286" s="14">
        <v>70</v>
      </c>
      <c r="O286" s="14">
        <v>50</v>
      </c>
      <c r="P286" s="14"/>
      <c r="Q286" s="14">
        <v>70</v>
      </c>
      <c r="R286" s="14">
        <v>50</v>
      </c>
      <c r="S286" s="17">
        <v>38443</v>
      </c>
      <c r="V286" s="18"/>
    </row>
    <row r="287" spans="1:22" s="21" customFormat="1" ht="24.75" customHeight="1" x14ac:dyDescent="0.15">
      <c r="A287" s="12">
        <f t="shared" si="6"/>
        <v>283</v>
      </c>
      <c r="B287" s="12" t="s">
        <v>1590</v>
      </c>
      <c r="C287" s="83" t="s">
        <v>84</v>
      </c>
      <c r="D287" s="83" t="s">
        <v>69</v>
      </c>
      <c r="E287" s="83" t="s">
        <v>69</v>
      </c>
      <c r="F287" s="83"/>
      <c r="G287" s="13" t="s">
        <v>2612</v>
      </c>
      <c r="H287" s="4" t="s">
        <v>2613</v>
      </c>
      <c r="I287" s="83" t="s">
        <v>2614</v>
      </c>
      <c r="J287" s="14" t="s">
        <v>1515</v>
      </c>
      <c r="K287" s="13" t="s">
        <v>3266</v>
      </c>
      <c r="L287" s="83" t="s">
        <v>2615</v>
      </c>
      <c r="M287" s="15"/>
      <c r="N287" s="14">
        <v>39</v>
      </c>
      <c r="O287" s="14">
        <v>6</v>
      </c>
      <c r="P287" s="14"/>
      <c r="Q287" s="14">
        <v>39</v>
      </c>
      <c r="R287" s="14">
        <v>6</v>
      </c>
      <c r="S287" s="17">
        <v>19906</v>
      </c>
      <c r="V287" s="18"/>
    </row>
    <row r="288" spans="1:22" s="21" customFormat="1" ht="24.75" customHeight="1" x14ac:dyDescent="0.15">
      <c r="A288" s="12">
        <f t="shared" si="6"/>
        <v>284</v>
      </c>
      <c r="B288" s="12" t="s">
        <v>1590</v>
      </c>
      <c r="C288" s="83" t="s">
        <v>84</v>
      </c>
      <c r="D288" s="83" t="s">
        <v>72</v>
      </c>
      <c r="E288" s="83" t="s">
        <v>72</v>
      </c>
      <c r="F288" s="83"/>
      <c r="G288" s="13" t="s">
        <v>2616</v>
      </c>
      <c r="H288" s="4" t="s">
        <v>2617</v>
      </c>
      <c r="I288" s="83" t="s">
        <v>2618</v>
      </c>
      <c r="J288" s="14" t="s">
        <v>2619</v>
      </c>
      <c r="K288" s="13" t="s">
        <v>3267</v>
      </c>
      <c r="L288" s="83" t="s">
        <v>2620</v>
      </c>
      <c r="M288" s="15"/>
      <c r="N288" s="14">
        <v>60</v>
      </c>
      <c r="O288" s="14">
        <v>40</v>
      </c>
      <c r="P288" s="14"/>
      <c r="Q288" s="14">
        <v>60</v>
      </c>
      <c r="R288" s="14">
        <v>40</v>
      </c>
      <c r="S288" s="17">
        <v>26299</v>
      </c>
      <c r="V288" s="18"/>
    </row>
    <row r="289" spans="1:22" s="21" customFormat="1" ht="24.75" customHeight="1" x14ac:dyDescent="0.15">
      <c r="A289" s="12">
        <f t="shared" si="6"/>
        <v>285</v>
      </c>
      <c r="B289" s="12" t="s">
        <v>1590</v>
      </c>
      <c r="C289" s="83" t="s">
        <v>84</v>
      </c>
      <c r="D289" s="83" t="s">
        <v>72</v>
      </c>
      <c r="E289" s="83" t="s">
        <v>72</v>
      </c>
      <c r="F289" s="83"/>
      <c r="G289" s="13" t="s">
        <v>2616</v>
      </c>
      <c r="H289" s="4" t="s">
        <v>2621</v>
      </c>
      <c r="I289" s="83" t="s">
        <v>2622</v>
      </c>
      <c r="J289" s="14" t="s">
        <v>2619</v>
      </c>
      <c r="K289" s="13" t="s">
        <v>3268</v>
      </c>
      <c r="L289" s="83" t="s">
        <v>2623</v>
      </c>
      <c r="M289" s="15"/>
      <c r="N289" s="14">
        <v>40</v>
      </c>
      <c r="O289" s="14">
        <v>20</v>
      </c>
      <c r="P289" s="14"/>
      <c r="Q289" s="14">
        <v>40</v>
      </c>
      <c r="R289" s="14">
        <v>20</v>
      </c>
      <c r="S289" s="17">
        <v>29312</v>
      </c>
      <c r="V289" s="18"/>
    </row>
    <row r="290" spans="1:22" s="21" customFormat="1" ht="24.75" customHeight="1" x14ac:dyDescent="0.15">
      <c r="A290" s="12">
        <f t="shared" si="6"/>
        <v>286</v>
      </c>
      <c r="B290" s="12" t="s">
        <v>1590</v>
      </c>
      <c r="C290" s="83" t="s">
        <v>84</v>
      </c>
      <c r="D290" s="83" t="s">
        <v>69</v>
      </c>
      <c r="E290" s="83" t="s">
        <v>69</v>
      </c>
      <c r="F290" s="83"/>
      <c r="G290" s="13" t="s">
        <v>2625</v>
      </c>
      <c r="H290" s="4" t="s">
        <v>2626</v>
      </c>
      <c r="I290" s="83" t="s">
        <v>2627</v>
      </c>
      <c r="J290" s="14" t="s">
        <v>1534</v>
      </c>
      <c r="K290" s="13" t="s">
        <v>3269</v>
      </c>
      <c r="L290" s="83" t="s">
        <v>2628</v>
      </c>
      <c r="M290" s="15"/>
      <c r="N290" s="14">
        <v>126</v>
      </c>
      <c r="O290" s="14">
        <v>74</v>
      </c>
      <c r="P290" s="14"/>
      <c r="Q290" s="13">
        <v>126</v>
      </c>
      <c r="R290" s="13">
        <v>74</v>
      </c>
      <c r="S290" s="17">
        <v>39173</v>
      </c>
      <c r="V290" s="18"/>
    </row>
    <row r="291" spans="1:22" s="21" customFormat="1" ht="24.75" customHeight="1" x14ac:dyDescent="0.15">
      <c r="A291" s="12">
        <f t="shared" si="6"/>
        <v>287</v>
      </c>
      <c r="B291" s="12" t="s">
        <v>1590</v>
      </c>
      <c r="C291" s="83" t="s">
        <v>84</v>
      </c>
      <c r="D291" s="83" t="s">
        <v>2629</v>
      </c>
      <c r="E291" s="83" t="s">
        <v>2629</v>
      </c>
      <c r="F291" s="83"/>
      <c r="G291" s="13" t="s">
        <v>2624</v>
      </c>
      <c r="H291" s="4" t="s">
        <v>2630</v>
      </c>
      <c r="I291" s="83" t="s">
        <v>2631</v>
      </c>
      <c r="J291" s="14" t="s">
        <v>1534</v>
      </c>
      <c r="K291" s="13" t="s">
        <v>3270</v>
      </c>
      <c r="L291" s="83" t="s">
        <v>2632</v>
      </c>
      <c r="M291" s="15"/>
      <c r="N291" s="14">
        <v>85</v>
      </c>
      <c r="O291" s="14">
        <v>35</v>
      </c>
      <c r="P291" s="14"/>
      <c r="Q291" s="14">
        <v>85</v>
      </c>
      <c r="R291" s="14">
        <v>35</v>
      </c>
      <c r="S291" s="17">
        <v>42826</v>
      </c>
      <c r="V291" s="18"/>
    </row>
    <row r="292" spans="1:22" s="21" customFormat="1" ht="24.75" customHeight="1" x14ac:dyDescent="0.15">
      <c r="A292" s="12">
        <f t="shared" si="6"/>
        <v>288</v>
      </c>
      <c r="B292" s="12" t="s">
        <v>1590</v>
      </c>
      <c r="C292" s="83" t="s">
        <v>84</v>
      </c>
      <c r="D292" s="83" t="s">
        <v>72</v>
      </c>
      <c r="E292" s="83" t="s">
        <v>72</v>
      </c>
      <c r="F292" s="83"/>
      <c r="G292" s="13" t="s">
        <v>2633</v>
      </c>
      <c r="H292" s="4" t="s">
        <v>2634</v>
      </c>
      <c r="I292" s="83" t="s">
        <v>2635</v>
      </c>
      <c r="J292" s="14" t="s">
        <v>1534</v>
      </c>
      <c r="K292" s="13" t="s">
        <v>3271</v>
      </c>
      <c r="L292" s="83" t="s">
        <v>2636</v>
      </c>
      <c r="M292" s="15"/>
      <c r="N292" s="14">
        <v>35</v>
      </c>
      <c r="O292" s="14">
        <v>15</v>
      </c>
      <c r="P292" s="14"/>
      <c r="Q292" s="14">
        <v>35</v>
      </c>
      <c r="R292" s="14">
        <v>15</v>
      </c>
      <c r="S292" s="17">
        <v>43191</v>
      </c>
      <c r="V292" s="18"/>
    </row>
    <row r="293" spans="1:22" s="21" customFormat="1" ht="24.75" customHeight="1" x14ac:dyDescent="0.15">
      <c r="A293" s="12">
        <f t="shared" si="6"/>
        <v>289</v>
      </c>
      <c r="B293" s="12" t="s">
        <v>1590</v>
      </c>
      <c r="C293" s="83" t="s">
        <v>84</v>
      </c>
      <c r="D293" s="83" t="s">
        <v>72</v>
      </c>
      <c r="E293" s="83" t="s">
        <v>72</v>
      </c>
      <c r="F293" s="83"/>
      <c r="G293" s="13" t="s">
        <v>373</v>
      </c>
      <c r="H293" s="4" t="s">
        <v>2637</v>
      </c>
      <c r="I293" s="83" t="s">
        <v>2638</v>
      </c>
      <c r="J293" s="14" t="s">
        <v>1565</v>
      </c>
      <c r="K293" s="13" t="s">
        <v>3272</v>
      </c>
      <c r="L293" s="83" t="s">
        <v>2639</v>
      </c>
      <c r="M293" s="15"/>
      <c r="N293" s="14">
        <v>27</v>
      </c>
      <c r="O293" s="14">
        <v>3</v>
      </c>
      <c r="P293" s="14"/>
      <c r="Q293" s="14">
        <v>27</v>
      </c>
      <c r="R293" s="14">
        <v>3</v>
      </c>
      <c r="S293" s="17">
        <v>22981</v>
      </c>
      <c r="V293" s="18"/>
    </row>
    <row r="294" spans="1:22" s="21" customFormat="1" ht="24.75" customHeight="1" x14ac:dyDescent="0.15">
      <c r="A294" s="12">
        <f t="shared" si="6"/>
        <v>290</v>
      </c>
      <c r="B294" s="12" t="s">
        <v>1590</v>
      </c>
      <c r="C294" s="83" t="s">
        <v>84</v>
      </c>
      <c r="D294" s="83" t="s">
        <v>72</v>
      </c>
      <c r="E294" s="83" t="s">
        <v>72</v>
      </c>
      <c r="F294" s="83"/>
      <c r="G294" s="13" t="s">
        <v>2640</v>
      </c>
      <c r="H294" s="4" t="s">
        <v>2641</v>
      </c>
      <c r="I294" s="83" t="s">
        <v>2642</v>
      </c>
      <c r="J294" s="14" t="s">
        <v>2643</v>
      </c>
      <c r="K294" s="13" t="s">
        <v>3273</v>
      </c>
      <c r="L294" s="83" t="s">
        <v>2644</v>
      </c>
      <c r="M294" s="15"/>
      <c r="N294" s="14">
        <v>80</v>
      </c>
      <c r="O294" s="14">
        <v>40</v>
      </c>
      <c r="P294" s="14"/>
      <c r="Q294" s="14">
        <v>80</v>
      </c>
      <c r="R294" s="14">
        <v>40</v>
      </c>
      <c r="S294" s="17">
        <v>28216</v>
      </c>
      <c r="V294" s="18"/>
    </row>
    <row r="295" spans="1:22" s="21" customFormat="1" ht="24.75" customHeight="1" x14ac:dyDescent="0.15">
      <c r="A295" s="12">
        <f t="shared" si="6"/>
        <v>291</v>
      </c>
      <c r="B295" s="12" t="s">
        <v>1590</v>
      </c>
      <c r="C295" s="83" t="s">
        <v>84</v>
      </c>
      <c r="D295" s="83" t="s">
        <v>69</v>
      </c>
      <c r="E295" s="83" t="s">
        <v>69</v>
      </c>
      <c r="F295" s="83"/>
      <c r="G295" s="13" t="s">
        <v>2586</v>
      </c>
      <c r="H295" s="4" t="s">
        <v>2645</v>
      </c>
      <c r="I295" s="83" t="s">
        <v>2646</v>
      </c>
      <c r="J295" s="14" t="s">
        <v>2643</v>
      </c>
      <c r="K295" s="13" t="s">
        <v>3274</v>
      </c>
      <c r="L295" s="83" t="s">
        <v>2647</v>
      </c>
      <c r="M295" s="15"/>
      <c r="N295" s="14">
        <v>75</v>
      </c>
      <c r="O295" s="14">
        <v>45</v>
      </c>
      <c r="P295" s="14"/>
      <c r="Q295" s="14">
        <v>75</v>
      </c>
      <c r="R295" s="14">
        <v>45</v>
      </c>
      <c r="S295" s="17">
        <v>41548</v>
      </c>
      <c r="V295" s="18"/>
    </row>
    <row r="296" spans="1:22" s="21" customFormat="1" ht="24.75" customHeight="1" x14ac:dyDescent="0.15">
      <c r="A296" s="12">
        <f t="shared" si="6"/>
        <v>292</v>
      </c>
      <c r="B296" s="12" t="s">
        <v>1590</v>
      </c>
      <c r="C296" s="83" t="s">
        <v>84</v>
      </c>
      <c r="D296" s="83" t="s">
        <v>72</v>
      </c>
      <c r="E296" s="83" t="s">
        <v>72</v>
      </c>
      <c r="F296" s="83"/>
      <c r="G296" s="13" t="s">
        <v>2640</v>
      </c>
      <c r="H296" s="4" t="s">
        <v>2648</v>
      </c>
      <c r="I296" s="83" t="s">
        <v>2649</v>
      </c>
      <c r="J296" s="14" t="s">
        <v>2643</v>
      </c>
      <c r="K296" s="13" t="s">
        <v>3275</v>
      </c>
      <c r="L296" s="83" t="s">
        <v>2650</v>
      </c>
      <c r="M296" s="15"/>
      <c r="N296" s="14">
        <v>60</v>
      </c>
      <c r="O296" s="14">
        <v>30</v>
      </c>
      <c r="P296" s="14"/>
      <c r="Q296" s="14">
        <v>60</v>
      </c>
      <c r="R296" s="14">
        <v>30</v>
      </c>
      <c r="S296" s="17">
        <v>21645</v>
      </c>
      <c r="V296" s="18"/>
    </row>
    <row r="297" spans="1:22" s="21" customFormat="1" ht="24.75" customHeight="1" x14ac:dyDescent="0.15">
      <c r="A297" s="12">
        <f t="shared" si="6"/>
        <v>293</v>
      </c>
      <c r="B297" s="12" t="s">
        <v>1590</v>
      </c>
      <c r="C297" s="83" t="s">
        <v>84</v>
      </c>
      <c r="D297" s="83" t="s">
        <v>69</v>
      </c>
      <c r="E297" s="83" t="s">
        <v>69</v>
      </c>
      <c r="F297" s="83"/>
      <c r="G297" s="13" t="s">
        <v>2651</v>
      </c>
      <c r="H297" s="4" t="s">
        <v>2652</v>
      </c>
      <c r="I297" s="83" t="s">
        <v>2653</v>
      </c>
      <c r="J297" s="14" t="s">
        <v>2643</v>
      </c>
      <c r="K297" s="13" t="s">
        <v>3277</v>
      </c>
      <c r="L297" s="83" t="s">
        <v>2654</v>
      </c>
      <c r="M297" s="15"/>
      <c r="N297" s="14">
        <v>75</v>
      </c>
      <c r="O297" s="14">
        <v>45</v>
      </c>
      <c r="P297" s="14"/>
      <c r="Q297" s="14">
        <v>75</v>
      </c>
      <c r="R297" s="14">
        <v>45</v>
      </c>
      <c r="S297" s="17">
        <v>42826</v>
      </c>
      <c r="V297" s="18"/>
    </row>
    <row r="298" spans="1:22" s="21" customFormat="1" ht="24.75" customHeight="1" x14ac:dyDescent="0.15">
      <c r="A298" s="12">
        <f t="shared" si="6"/>
        <v>294</v>
      </c>
      <c r="B298" s="12" t="s">
        <v>1590</v>
      </c>
      <c r="C298" s="83" t="s">
        <v>84</v>
      </c>
      <c r="D298" s="83" t="s">
        <v>69</v>
      </c>
      <c r="E298" s="83" t="s">
        <v>69</v>
      </c>
      <c r="F298" s="83"/>
      <c r="G298" s="13" t="s">
        <v>2586</v>
      </c>
      <c r="H298" s="4" t="s">
        <v>2655</v>
      </c>
      <c r="I298" s="83" t="s">
        <v>2656</v>
      </c>
      <c r="J298" s="14" t="s">
        <v>2657</v>
      </c>
      <c r="K298" s="13" t="s">
        <v>3278</v>
      </c>
      <c r="L298" s="83" t="s">
        <v>2658</v>
      </c>
      <c r="M298" s="15"/>
      <c r="N298" s="14">
        <v>90</v>
      </c>
      <c r="O298" s="14">
        <v>30</v>
      </c>
      <c r="P298" s="14"/>
      <c r="Q298" s="14">
        <v>63</v>
      </c>
      <c r="R298" s="14">
        <v>37</v>
      </c>
      <c r="S298" s="17">
        <v>18810</v>
      </c>
      <c r="V298" s="18"/>
    </row>
    <row r="299" spans="1:22" s="21" customFormat="1" ht="24.75" customHeight="1" x14ac:dyDescent="0.15">
      <c r="A299" s="12">
        <f t="shared" si="6"/>
        <v>295</v>
      </c>
      <c r="B299" s="12" t="s">
        <v>1590</v>
      </c>
      <c r="C299" s="83" t="s">
        <v>84</v>
      </c>
      <c r="D299" s="83" t="s">
        <v>72</v>
      </c>
      <c r="E299" s="83" t="s">
        <v>72</v>
      </c>
      <c r="F299" s="83"/>
      <c r="G299" s="13" t="s">
        <v>2659</v>
      </c>
      <c r="H299" s="4" t="s">
        <v>2660</v>
      </c>
      <c r="I299" s="83" t="s">
        <v>2661</v>
      </c>
      <c r="J299" s="14" t="s">
        <v>2662</v>
      </c>
      <c r="K299" s="13" t="s">
        <v>3279</v>
      </c>
      <c r="L299" s="83" t="s">
        <v>2663</v>
      </c>
      <c r="M299" s="14"/>
      <c r="N299" s="14">
        <v>65</v>
      </c>
      <c r="O299" s="14">
        <v>15</v>
      </c>
      <c r="P299" s="14"/>
      <c r="Q299" s="14">
        <v>65</v>
      </c>
      <c r="R299" s="14">
        <v>15</v>
      </c>
      <c r="S299" s="17">
        <v>27150</v>
      </c>
      <c r="V299" s="18"/>
    </row>
    <row r="300" spans="1:22" s="21" customFormat="1" ht="24.75" customHeight="1" x14ac:dyDescent="0.15">
      <c r="A300" s="12">
        <f t="shared" si="6"/>
        <v>296</v>
      </c>
      <c r="B300" s="12" t="s">
        <v>1590</v>
      </c>
      <c r="C300" s="83" t="s">
        <v>140</v>
      </c>
      <c r="D300" s="83" t="s">
        <v>68</v>
      </c>
      <c r="E300" s="83" t="s">
        <v>68</v>
      </c>
      <c r="F300" s="83"/>
      <c r="G300" s="13" t="s">
        <v>392</v>
      </c>
      <c r="H300" s="4" t="s">
        <v>2664</v>
      </c>
      <c r="I300" s="83" t="s">
        <v>2665</v>
      </c>
      <c r="J300" s="14" t="s">
        <v>1520</v>
      </c>
      <c r="K300" s="13" t="s">
        <v>3280</v>
      </c>
      <c r="L300" s="83" t="s">
        <v>2666</v>
      </c>
      <c r="M300" s="29"/>
      <c r="N300" s="19">
        <v>48</v>
      </c>
      <c r="O300" s="19">
        <v>27</v>
      </c>
      <c r="P300" s="19"/>
      <c r="Q300" s="19">
        <v>48</v>
      </c>
      <c r="R300" s="19">
        <v>27</v>
      </c>
      <c r="S300" s="17">
        <v>19541</v>
      </c>
      <c r="V300" s="18"/>
    </row>
    <row r="301" spans="1:22" s="21" customFormat="1" ht="24.75" customHeight="1" x14ac:dyDescent="0.15">
      <c r="A301" s="12">
        <f t="shared" si="6"/>
        <v>297</v>
      </c>
      <c r="B301" s="12" t="s">
        <v>1590</v>
      </c>
      <c r="C301" s="83" t="s">
        <v>140</v>
      </c>
      <c r="D301" s="83" t="s">
        <v>68</v>
      </c>
      <c r="E301" s="83" t="s">
        <v>68</v>
      </c>
      <c r="F301" s="83"/>
      <c r="G301" s="13" t="s">
        <v>392</v>
      </c>
      <c r="H301" s="4" t="s">
        <v>2667</v>
      </c>
      <c r="I301" s="83" t="s">
        <v>2668</v>
      </c>
      <c r="J301" s="14" t="s">
        <v>1520</v>
      </c>
      <c r="K301" s="13" t="s">
        <v>3281</v>
      </c>
      <c r="L301" s="83" t="s">
        <v>2669</v>
      </c>
      <c r="M301" s="29"/>
      <c r="N301" s="19">
        <v>42</v>
      </c>
      <c r="O301" s="19">
        <v>18</v>
      </c>
      <c r="P301" s="19"/>
      <c r="Q301" s="19">
        <v>42</v>
      </c>
      <c r="R301" s="19">
        <v>18</v>
      </c>
      <c r="S301" s="17">
        <v>20025</v>
      </c>
      <c r="V301" s="18"/>
    </row>
    <row r="302" spans="1:22" s="21" customFormat="1" ht="24.75" customHeight="1" x14ac:dyDescent="0.15">
      <c r="A302" s="12">
        <f t="shared" si="6"/>
        <v>298</v>
      </c>
      <c r="B302" s="12" t="s">
        <v>1590</v>
      </c>
      <c r="C302" s="83" t="s">
        <v>140</v>
      </c>
      <c r="D302" s="83" t="s">
        <v>68</v>
      </c>
      <c r="E302" s="83" t="s">
        <v>68</v>
      </c>
      <c r="F302" s="83"/>
      <c r="G302" s="13" t="s">
        <v>392</v>
      </c>
      <c r="H302" s="4" t="s">
        <v>2670</v>
      </c>
      <c r="I302" s="83" t="s">
        <v>2671</v>
      </c>
      <c r="J302" s="14" t="s">
        <v>1520</v>
      </c>
      <c r="K302" s="13" t="s">
        <v>3282</v>
      </c>
      <c r="L302" s="83" t="s">
        <v>2672</v>
      </c>
      <c r="M302" s="29"/>
      <c r="N302" s="19">
        <v>72</v>
      </c>
      <c r="O302" s="19">
        <v>18</v>
      </c>
      <c r="P302" s="19"/>
      <c r="Q302" s="19">
        <v>72</v>
      </c>
      <c r="R302" s="19">
        <v>18</v>
      </c>
      <c r="S302" s="17">
        <v>23712</v>
      </c>
      <c r="V302" s="18"/>
    </row>
    <row r="303" spans="1:22" s="21" customFormat="1" ht="24.75" customHeight="1" x14ac:dyDescent="0.15">
      <c r="A303" s="12">
        <f t="shared" si="6"/>
        <v>299</v>
      </c>
      <c r="B303" s="12" t="s">
        <v>1590</v>
      </c>
      <c r="C303" s="83" t="s">
        <v>140</v>
      </c>
      <c r="D303" s="83" t="s">
        <v>69</v>
      </c>
      <c r="E303" s="83" t="s">
        <v>69</v>
      </c>
      <c r="F303" s="83"/>
      <c r="G303" s="13" t="s">
        <v>2673</v>
      </c>
      <c r="H303" s="4" t="s">
        <v>2674</v>
      </c>
      <c r="I303" s="83" t="s">
        <v>232</v>
      </c>
      <c r="J303" s="14" t="s">
        <v>1520</v>
      </c>
      <c r="K303" s="13" t="s">
        <v>3283</v>
      </c>
      <c r="L303" s="83" t="s">
        <v>2675</v>
      </c>
      <c r="M303" s="29"/>
      <c r="N303" s="241">
        <v>75</v>
      </c>
      <c r="O303" s="241"/>
      <c r="P303" s="84"/>
      <c r="Q303" s="19">
        <v>40</v>
      </c>
      <c r="R303" s="19">
        <v>35</v>
      </c>
      <c r="S303" s="17">
        <v>24381</v>
      </c>
      <c r="V303" s="18"/>
    </row>
    <row r="304" spans="1:22" s="21" customFormat="1" ht="24.75" customHeight="1" x14ac:dyDescent="0.15">
      <c r="A304" s="12">
        <f t="shared" si="6"/>
        <v>300</v>
      </c>
      <c r="B304" s="12" t="s">
        <v>1590</v>
      </c>
      <c r="C304" s="83" t="s">
        <v>140</v>
      </c>
      <c r="D304" s="83" t="s">
        <v>69</v>
      </c>
      <c r="E304" s="83" t="s">
        <v>69</v>
      </c>
      <c r="F304" s="83"/>
      <c r="G304" s="13" t="s">
        <v>2673</v>
      </c>
      <c r="H304" s="4" t="s">
        <v>2676</v>
      </c>
      <c r="I304" s="83" t="s">
        <v>236</v>
      </c>
      <c r="J304" s="14" t="s">
        <v>1520</v>
      </c>
      <c r="K304" s="13" t="s">
        <v>3284</v>
      </c>
      <c r="L304" s="83" t="s">
        <v>2677</v>
      </c>
      <c r="M304" s="29"/>
      <c r="N304" s="241">
        <v>60</v>
      </c>
      <c r="O304" s="241"/>
      <c r="P304" s="84"/>
      <c r="Q304" s="19">
        <v>26</v>
      </c>
      <c r="R304" s="19">
        <v>24</v>
      </c>
      <c r="S304" s="17">
        <v>25477</v>
      </c>
      <c r="V304" s="18"/>
    </row>
    <row r="305" spans="1:22" s="21" customFormat="1" ht="24.75" customHeight="1" x14ac:dyDescent="0.15">
      <c r="A305" s="12">
        <f t="shared" si="6"/>
        <v>301</v>
      </c>
      <c r="B305" s="12" t="s">
        <v>1590</v>
      </c>
      <c r="C305" s="83" t="s">
        <v>140</v>
      </c>
      <c r="D305" s="83" t="s">
        <v>68</v>
      </c>
      <c r="E305" s="83" t="s">
        <v>68</v>
      </c>
      <c r="F305" s="83"/>
      <c r="G305" s="13" t="s">
        <v>392</v>
      </c>
      <c r="H305" s="4" t="s">
        <v>2678</v>
      </c>
      <c r="I305" s="83" t="s">
        <v>2679</v>
      </c>
      <c r="J305" s="14" t="s">
        <v>1520</v>
      </c>
      <c r="K305" s="13" t="s">
        <v>3285</v>
      </c>
      <c r="L305" s="83" t="s">
        <v>2680</v>
      </c>
      <c r="M305" s="29"/>
      <c r="N305" s="19">
        <v>63</v>
      </c>
      <c r="O305" s="19">
        <v>27</v>
      </c>
      <c r="P305" s="19"/>
      <c r="Q305" s="19">
        <v>63</v>
      </c>
      <c r="R305" s="19">
        <v>27</v>
      </c>
      <c r="S305" s="17">
        <v>27934</v>
      </c>
      <c r="V305" s="18"/>
    </row>
    <row r="306" spans="1:22" s="21" customFormat="1" ht="24.75" customHeight="1" x14ac:dyDescent="0.15">
      <c r="A306" s="12">
        <f t="shared" si="6"/>
        <v>302</v>
      </c>
      <c r="B306" s="12" t="s">
        <v>1590</v>
      </c>
      <c r="C306" s="83" t="s">
        <v>140</v>
      </c>
      <c r="D306" s="83" t="s">
        <v>69</v>
      </c>
      <c r="E306" s="83" t="s">
        <v>69</v>
      </c>
      <c r="F306" s="83"/>
      <c r="G306" s="13" t="s">
        <v>2681</v>
      </c>
      <c r="H306" s="4" t="s">
        <v>2682</v>
      </c>
      <c r="I306" s="83" t="s">
        <v>2683</v>
      </c>
      <c r="J306" s="14" t="s">
        <v>1520</v>
      </c>
      <c r="K306" s="13" t="s">
        <v>3286</v>
      </c>
      <c r="L306" s="83" t="s">
        <v>2684</v>
      </c>
      <c r="M306" s="29"/>
      <c r="N306" s="19">
        <v>20</v>
      </c>
      <c r="O306" s="19">
        <v>10</v>
      </c>
      <c r="P306" s="19"/>
      <c r="Q306" s="19">
        <v>9</v>
      </c>
      <c r="R306" s="19">
        <v>11</v>
      </c>
      <c r="S306" s="17">
        <v>31503</v>
      </c>
      <c r="V306" s="18"/>
    </row>
    <row r="307" spans="1:22" s="21" customFormat="1" ht="24.75" customHeight="1" x14ac:dyDescent="0.15">
      <c r="A307" s="12">
        <f t="shared" si="6"/>
        <v>303</v>
      </c>
      <c r="B307" s="12" t="s">
        <v>1590</v>
      </c>
      <c r="C307" s="83" t="s">
        <v>140</v>
      </c>
      <c r="D307" s="83" t="s">
        <v>69</v>
      </c>
      <c r="E307" s="83" t="s">
        <v>69</v>
      </c>
      <c r="F307" s="83"/>
      <c r="G307" s="13" t="s">
        <v>2685</v>
      </c>
      <c r="H307" s="4" t="s">
        <v>2686</v>
      </c>
      <c r="I307" s="83" t="s">
        <v>1588</v>
      </c>
      <c r="J307" s="14" t="s">
        <v>1520</v>
      </c>
      <c r="K307" s="13" t="s">
        <v>3287</v>
      </c>
      <c r="L307" s="83" t="s">
        <v>2687</v>
      </c>
      <c r="M307" s="29"/>
      <c r="N307" s="241">
        <v>60</v>
      </c>
      <c r="O307" s="241"/>
      <c r="P307" s="84"/>
      <c r="Q307" s="19">
        <v>32</v>
      </c>
      <c r="R307" s="19">
        <v>28</v>
      </c>
      <c r="S307" s="17">
        <v>36617</v>
      </c>
      <c r="V307" s="18"/>
    </row>
    <row r="308" spans="1:22" s="21" customFormat="1" ht="24.75" customHeight="1" x14ac:dyDescent="0.15">
      <c r="A308" s="12">
        <f t="shared" si="6"/>
        <v>304</v>
      </c>
      <c r="B308" s="12" t="s">
        <v>1590</v>
      </c>
      <c r="C308" s="83" t="s">
        <v>140</v>
      </c>
      <c r="D308" s="83" t="s">
        <v>69</v>
      </c>
      <c r="E308" s="83" t="s">
        <v>2688</v>
      </c>
      <c r="F308" s="83"/>
      <c r="G308" s="13" t="s">
        <v>2689</v>
      </c>
      <c r="H308" s="4" t="s">
        <v>2690</v>
      </c>
      <c r="I308" s="83" t="s">
        <v>2691</v>
      </c>
      <c r="J308" s="14" t="s">
        <v>1520</v>
      </c>
      <c r="K308" s="13" t="s">
        <v>3288</v>
      </c>
      <c r="L308" s="83" t="s">
        <v>2692</v>
      </c>
      <c r="M308" s="29"/>
      <c r="N308" s="241">
        <v>75</v>
      </c>
      <c r="O308" s="241"/>
      <c r="P308" s="84"/>
      <c r="Q308" s="19">
        <v>40</v>
      </c>
      <c r="R308" s="19">
        <v>20</v>
      </c>
      <c r="S308" s="17">
        <v>41730</v>
      </c>
      <c r="V308" s="18"/>
    </row>
    <row r="309" spans="1:22" s="21" customFormat="1" ht="24.75" customHeight="1" x14ac:dyDescent="0.15">
      <c r="A309" s="12">
        <f t="shared" si="6"/>
        <v>305</v>
      </c>
      <c r="B309" s="12" t="s">
        <v>1590</v>
      </c>
      <c r="C309" s="83" t="s">
        <v>140</v>
      </c>
      <c r="D309" s="83" t="s">
        <v>72</v>
      </c>
      <c r="E309" s="83" t="s">
        <v>72</v>
      </c>
      <c r="F309" s="83"/>
      <c r="G309" s="13" t="s">
        <v>2693</v>
      </c>
      <c r="H309" s="4" t="s">
        <v>2694</v>
      </c>
      <c r="I309" s="83" t="s">
        <v>2695</v>
      </c>
      <c r="J309" s="14" t="s">
        <v>1536</v>
      </c>
      <c r="K309" s="13" t="s">
        <v>3289</v>
      </c>
      <c r="L309" s="83" t="s">
        <v>2696</v>
      </c>
      <c r="M309" s="29"/>
      <c r="N309" s="19">
        <v>59</v>
      </c>
      <c r="O309" s="19">
        <v>41</v>
      </c>
      <c r="P309" s="19"/>
      <c r="Q309" s="19">
        <v>59</v>
      </c>
      <c r="R309" s="19">
        <v>41</v>
      </c>
      <c r="S309" s="17">
        <v>26696</v>
      </c>
      <c r="V309" s="18"/>
    </row>
    <row r="310" spans="1:22" s="21" customFormat="1" ht="24.75" customHeight="1" x14ac:dyDescent="0.15">
      <c r="A310" s="12">
        <f t="shared" si="6"/>
        <v>306</v>
      </c>
      <c r="B310" s="12" t="s">
        <v>1590</v>
      </c>
      <c r="C310" s="83" t="s">
        <v>140</v>
      </c>
      <c r="D310" s="83" t="s">
        <v>72</v>
      </c>
      <c r="E310" s="83" t="s">
        <v>72</v>
      </c>
      <c r="F310" s="83"/>
      <c r="G310" s="13" t="s">
        <v>2693</v>
      </c>
      <c r="H310" s="4" t="s">
        <v>2697</v>
      </c>
      <c r="I310" s="83" t="s">
        <v>2698</v>
      </c>
      <c r="J310" s="14" t="s">
        <v>1536</v>
      </c>
      <c r="K310" s="13" t="s">
        <v>3290</v>
      </c>
      <c r="L310" s="83" t="s">
        <v>2699</v>
      </c>
      <c r="M310" s="29"/>
      <c r="N310" s="19">
        <v>34</v>
      </c>
      <c r="O310" s="19">
        <v>6</v>
      </c>
      <c r="P310" s="19"/>
      <c r="Q310" s="19">
        <v>34</v>
      </c>
      <c r="R310" s="19">
        <v>6</v>
      </c>
      <c r="S310" s="17">
        <v>27150</v>
      </c>
      <c r="V310" s="18"/>
    </row>
    <row r="311" spans="1:22" s="21" customFormat="1" ht="24.75" customHeight="1" x14ac:dyDescent="0.15">
      <c r="A311" s="12">
        <f t="shared" si="6"/>
        <v>307</v>
      </c>
      <c r="B311" s="12" t="s">
        <v>1590</v>
      </c>
      <c r="C311" s="83" t="s">
        <v>140</v>
      </c>
      <c r="D311" s="83" t="s">
        <v>69</v>
      </c>
      <c r="E311" s="83" t="s">
        <v>276</v>
      </c>
      <c r="F311" s="83"/>
      <c r="G311" s="13" t="s">
        <v>2700</v>
      </c>
      <c r="H311" s="4" t="s">
        <v>2560</v>
      </c>
      <c r="I311" s="83" t="s">
        <v>2701</v>
      </c>
      <c r="J311" s="14" t="s">
        <v>1536</v>
      </c>
      <c r="K311" s="13" t="s">
        <v>3291</v>
      </c>
      <c r="L311" s="83" t="s">
        <v>2702</v>
      </c>
      <c r="M311" s="29"/>
      <c r="N311" s="19">
        <v>36</v>
      </c>
      <c r="O311" s="19">
        <v>24</v>
      </c>
      <c r="P311" s="19"/>
      <c r="Q311" s="19">
        <v>36</v>
      </c>
      <c r="R311" s="19">
        <v>24</v>
      </c>
      <c r="S311" s="17">
        <v>41913</v>
      </c>
      <c r="V311" s="18"/>
    </row>
    <row r="312" spans="1:22" s="21" customFormat="1" ht="24.75" customHeight="1" x14ac:dyDescent="0.15">
      <c r="A312" s="12">
        <f t="shared" si="6"/>
        <v>308</v>
      </c>
      <c r="B312" s="12" t="s">
        <v>1590</v>
      </c>
      <c r="C312" s="83" t="s">
        <v>140</v>
      </c>
      <c r="D312" s="83" t="s">
        <v>69</v>
      </c>
      <c r="E312" s="83" t="s">
        <v>69</v>
      </c>
      <c r="F312" s="83"/>
      <c r="G312" s="13" t="s">
        <v>2703</v>
      </c>
      <c r="H312" s="4" t="s">
        <v>2704</v>
      </c>
      <c r="I312" s="83" t="s">
        <v>2705</v>
      </c>
      <c r="J312" s="14" t="s">
        <v>1536</v>
      </c>
      <c r="K312" s="13" t="s">
        <v>3292</v>
      </c>
      <c r="L312" s="83" t="s">
        <v>2706</v>
      </c>
      <c r="M312" s="29"/>
      <c r="N312" s="19">
        <v>24</v>
      </c>
      <c r="O312" s="19">
        <v>16</v>
      </c>
      <c r="P312" s="19"/>
      <c r="Q312" s="19">
        <v>24</v>
      </c>
      <c r="R312" s="19">
        <v>16</v>
      </c>
      <c r="S312" s="17">
        <v>30286</v>
      </c>
      <c r="V312" s="18"/>
    </row>
    <row r="313" spans="1:22" s="21" customFormat="1" ht="24.75" customHeight="1" x14ac:dyDescent="0.15">
      <c r="A313" s="12">
        <f t="shared" si="6"/>
        <v>309</v>
      </c>
      <c r="B313" s="12" t="s">
        <v>1590</v>
      </c>
      <c r="C313" s="83" t="s">
        <v>140</v>
      </c>
      <c r="D313" s="83" t="s">
        <v>69</v>
      </c>
      <c r="E313" s="83" t="s">
        <v>69</v>
      </c>
      <c r="F313" s="83"/>
      <c r="G313" s="13" t="s">
        <v>2703</v>
      </c>
      <c r="H313" s="4" t="s">
        <v>2707</v>
      </c>
      <c r="I313" s="83" t="s">
        <v>2708</v>
      </c>
      <c r="J313" s="14" t="s">
        <v>1536</v>
      </c>
      <c r="K313" s="13" t="s">
        <v>3293</v>
      </c>
      <c r="L313" s="83" t="s">
        <v>2709</v>
      </c>
      <c r="M313" s="29"/>
      <c r="N313" s="19">
        <v>36</v>
      </c>
      <c r="O313" s="19">
        <v>24</v>
      </c>
      <c r="P313" s="19"/>
      <c r="Q313" s="19">
        <v>36</v>
      </c>
      <c r="R313" s="19">
        <v>24</v>
      </c>
      <c r="S313" s="17">
        <v>40634</v>
      </c>
      <c r="V313" s="18"/>
    </row>
    <row r="314" spans="1:22" s="21" customFormat="1" ht="24.75" customHeight="1" x14ac:dyDescent="0.15">
      <c r="A314" s="12">
        <f t="shared" si="6"/>
        <v>310</v>
      </c>
      <c r="B314" s="12" t="s">
        <v>1590</v>
      </c>
      <c r="C314" s="83" t="s">
        <v>140</v>
      </c>
      <c r="D314" s="83" t="s">
        <v>72</v>
      </c>
      <c r="E314" s="83" t="s">
        <v>72</v>
      </c>
      <c r="F314" s="83"/>
      <c r="G314" s="13" t="s">
        <v>2710</v>
      </c>
      <c r="H314" s="4" t="s">
        <v>2711</v>
      </c>
      <c r="I314" s="83" t="s">
        <v>2712</v>
      </c>
      <c r="J314" s="14" t="s">
        <v>2713</v>
      </c>
      <c r="K314" s="13" t="s">
        <v>3294</v>
      </c>
      <c r="L314" s="83" t="s">
        <v>2714</v>
      </c>
      <c r="M314" s="29"/>
      <c r="N314" s="241">
        <v>120</v>
      </c>
      <c r="O314" s="241"/>
      <c r="P314" s="84"/>
      <c r="Q314" s="241">
        <v>120</v>
      </c>
      <c r="R314" s="241"/>
      <c r="S314" s="17">
        <v>44025</v>
      </c>
      <c r="V314" s="18"/>
    </row>
    <row r="315" spans="1:22" s="21" customFormat="1" ht="24.75" customHeight="1" x14ac:dyDescent="0.15">
      <c r="A315" s="12">
        <f t="shared" si="6"/>
        <v>311</v>
      </c>
      <c r="B315" s="12" t="s">
        <v>1590</v>
      </c>
      <c r="C315" s="83" t="s">
        <v>140</v>
      </c>
      <c r="D315" s="83" t="s">
        <v>72</v>
      </c>
      <c r="E315" s="83" t="s">
        <v>72</v>
      </c>
      <c r="F315" s="83"/>
      <c r="G315" s="13" t="s">
        <v>2710</v>
      </c>
      <c r="H315" s="4" t="s">
        <v>2773</v>
      </c>
      <c r="I315" s="83" t="s">
        <v>2715</v>
      </c>
      <c r="J315" s="14" t="s">
        <v>2713</v>
      </c>
      <c r="K315" s="13" t="s">
        <v>3295</v>
      </c>
      <c r="L315" s="83" t="s">
        <v>2716</v>
      </c>
      <c r="M315" s="29"/>
      <c r="N315" s="241">
        <v>75</v>
      </c>
      <c r="O315" s="241"/>
      <c r="P315" s="84"/>
      <c r="Q315" s="241">
        <v>75</v>
      </c>
      <c r="R315" s="241"/>
      <c r="S315" s="17">
        <v>28581</v>
      </c>
      <c r="V315" s="18"/>
    </row>
    <row r="316" spans="1:22" s="21" customFormat="1" ht="24.75" customHeight="1" x14ac:dyDescent="0.15">
      <c r="A316" s="12">
        <f t="shared" si="6"/>
        <v>312</v>
      </c>
      <c r="B316" s="12" t="s">
        <v>1590</v>
      </c>
      <c r="C316" s="83" t="s">
        <v>140</v>
      </c>
      <c r="D316" s="83" t="s">
        <v>72</v>
      </c>
      <c r="E316" s="83" t="s">
        <v>72</v>
      </c>
      <c r="F316" s="83"/>
      <c r="G316" s="13" t="s">
        <v>2717</v>
      </c>
      <c r="H316" s="4" t="s">
        <v>2718</v>
      </c>
      <c r="I316" s="83" t="s">
        <v>2719</v>
      </c>
      <c r="J316" s="14" t="s">
        <v>2720</v>
      </c>
      <c r="K316" s="13" t="s">
        <v>3296</v>
      </c>
      <c r="L316" s="83" t="s">
        <v>2721</v>
      </c>
      <c r="M316" s="29"/>
      <c r="N316" s="19">
        <v>53</v>
      </c>
      <c r="O316" s="19">
        <v>27</v>
      </c>
      <c r="P316" s="19"/>
      <c r="Q316" s="19">
        <v>53</v>
      </c>
      <c r="R316" s="19">
        <v>27</v>
      </c>
      <c r="S316" s="17">
        <v>27485</v>
      </c>
      <c r="V316" s="18"/>
    </row>
    <row r="317" spans="1:22" s="21" customFormat="1" ht="24.75" customHeight="1" x14ac:dyDescent="0.15">
      <c r="A317" s="12">
        <f t="shared" si="6"/>
        <v>313</v>
      </c>
      <c r="B317" s="12" t="s">
        <v>1590</v>
      </c>
      <c r="C317" s="83" t="s">
        <v>140</v>
      </c>
      <c r="D317" s="83" t="s">
        <v>72</v>
      </c>
      <c r="E317" s="83" t="s">
        <v>72</v>
      </c>
      <c r="F317" s="83"/>
      <c r="G317" s="13" t="s">
        <v>2717</v>
      </c>
      <c r="H317" s="4" t="s">
        <v>2722</v>
      </c>
      <c r="I317" s="83" t="s">
        <v>2723</v>
      </c>
      <c r="J317" s="14" t="s">
        <v>2720</v>
      </c>
      <c r="K317" s="13" t="s">
        <v>3297</v>
      </c>
      <c r="L317" s="83" t="s">
        <v>2724</v>
      </c>
      <c r="M317" s="29"/>
      <c r="N317" s="19">
        <v>90</v>
      </c>
      <c r="O317" s="19">
        <v>50</v>
      </c>
      <c r="P317" s="19"/>
      <c r="Q317" s="19">
        <v>90</v>
      </c>
      <c r="R317" s="19">
        <v>50</v>
      </c>
      <c r="S317" s="17">
        <v>28216</v>
      </c>
      <c r="V317" s="18"/>
    </row>
    <row r="318" spans="1:22" s="21" customFormat="1" ht="24.75" customHeight="1" x14ac:dyDescent="0.15">
      <c r="A318" s="12">
        <f t="shared" si="6"/>
        <v>314</v>
      </c>
      <c r="B318" s="12" t="s">
        <v>1590</v>
      </c>
      <c r="C318" s="83" t="s">
        <v>140</v>
      </c>
      <c r="D318" s="83" t="s">
        <v>72</v>
      </c>
      <c r="E318" s="83" t="s">
        <v>72</v>
      </c>
      <c r="F318" s="83"/>
      <c r="G318" s="13" t="s">
        <v>2725</v>
      </c>
      <c r="H318" s="4" t="s">
        <v>2704</v>
      </c>
      <c r="I318" s="83" t="s">
        <v>2731</v>
      </c>
      <c r="J318" s="14" t="s">
        <v>2727</v>
      </c>
      <c r="K318" s="13" t="s">
        <v>3300</v>
      </c>
      <c r="L318" s="83" t="s">
        <v>2732</v>
      </c>
      <c r="M318" s="29"/>
      <c r="N318" s="19">
        <v>25</v>
      </c>
      <c r="O318" s="19">
        <v>5</v>
      </c>
      <c r="P318" s="19"/>
      <c r="Q318" s="19">
        <v>25</v>
      </c>
      <c r="R318" s="19">
        <v>5</v>
      </c>
      <c r="S318" s="17">
        <v>26024</v>
      </c>
      <c r="V318" s="18"/>
    </row>
    <row r="319" spans="1:22" s="21" customFormat="1" ht="24.75" customHeight="1" x14ac:dyDescent="0.15">
      <c r="A319" s="12">
        <f t="shared" si="6"/>
        <v>315</v>
      </c>
      <c r="B319" s="12" t="s">
        <v>1590</v>
      </c>
      <c r="C319" s="83" t="s">
        <v>140</v>
      </c>
      <c r="D319" s="83" t="s">
        <v>72</v>
      </c>
      <c r="E319" s="83" t="s">
        <v>72</v>
      </c>
      <c r="F319" s="83"/>
      <c r="G319" s="13" t="s">
        <v>2725</v>
      </c>
      <c r="H319" s="4" t="s">
        <v>2733</v>
      </c>
      <c r="I319" s="83" t="s">
        <v>2734</v>
      </c>
      <c r="J319" s="14" t="s">
        <v>2727</v>
      </c>
      <c r="K319" s="13" t="s">
        <v>3652</v>
      </c>
      <c r="L319" s="83" t="s">
        <v>2735</v>
      </c>
      <c r="M319" s="29"/>
      <c r="N319" s="19">
        <v>30</v>
      </c>
      <c r="O319" s="19">
        <v>15</v>
      </c>
      <c r="P319" s="19"/>
      <c r="Q319" s="19">
        <v>30</v>
      </c>
      <c r="R319" s="19">
        <v>15</v>
      </c>
      <c r="S319" s="17">
        <v>27515</v>
      </c>
      <c r="V319" s="18"/>
    </row>
    <row r="320" spans="1:22" s="21" customFormat="1" ht="24.75" customHeight="1" x14ac:dyDescent="0.15">
      <c r="A320" s="12">
        <f t="shared" si="6"/>
        <v>316</v>
      </c>
      <c r="B320" s="12" t="s">
        <v>1590</v>
      </c>
      <c r="C320" s="83" t="s">
        <v>140</v>
      </c>
      <c r="D320" s="83" t="s">
        <v>72</v>
      </c>
      <c r="E320" s="83" t="s">
        <v>72</v>
      </c>
      <c r="F320" s="83"/>
      <c r="G320" s="13" t="s">
        <v>2725</v>
      </c>
      <c r="H320" s="4" t="s">
        <v>2736</v>
      </c>
      <c r="I320" s="83" t="s">
        <v>2737</v>
      </c>
      <c r="J320" s="14" t="s">
        <v>2727</v>
      </c>
      <c r="K320" s="13" t="s">
        <v>3301</v>
      </c>
      <c r="L320" s="83" t="s">
        <v>2738</v>
      </c>
      <c r="M320" s="29"/>
      <c r="N320" s="19">
        <v>25</v>
      </c>
      <c r="O320" s="19">
        <v>5</v>
      </c>
      <c r="P320" s="19"/>
      <c r="Q320" s="19">
        <v>25</v>
      </c>
      <c r="R320" s="19">
        <v>5</v>
      </c>
      <c r="S320" s="17">
        <v>29312</v>
      </c>
      <c r="V320" s="18"/>
    </row>
    <row r="321" spans="1:22" s="21" customFormat="1" ht="24.75" customHeight="1" x14ac:dyDescent="0.15">
      <c r="A321" s="12">
        <f t="shared" si="6"/>
        <v>317</v>
      </c>
      <c r="B321" s="12" t="s">
        <v>1590</v>
      </c>
      <c r="C321" s="83" t="s">
        <v>140</v>
      </c>
      <c r="D321" s="83" t="s">
        <v>135</v>
      </c>
      <c r="E321" s="83" t="s">
        <v>135</v>
      </c>
      <c r="F321" s="83"/>
      <c r="G321" s="13" t="s">
        <v>2739</v>
      </c>
      <c r="H321" s="4" t="s">
        <v>2740</v>
      </c>
      <c r="I321" s="83" t="s">
        <v>2741</v>
      </c>
      <c r="J321" s="14" t="s">
        <v>1521</v>
      </c>
      <c r="K321" s="30" t="s">
        <v>5833</v>
      </c>
      <c r="L321" s="28" t="s">
        <v>5834</v>
      </c>
      <c r="M321" s="29"/>
      <c r="N321" s="19">
        <v>24</v>
      </c>
      <c r="O321" s="19">
        <v>21</v>
      </c>
      <c r="P321" s="19"/>
      <c r="Q321" s="19">
        <v>24</v>
      </c>
      <c r="R321" s="19">
        <v>21</v>
      </c>
      <c r="S321" s="17">
        <v>28856</v>
      </c>
      <c r="V321" s="18"/>
    </row>
    <row r="322" spans="1:22" s="21" customFormat="1" ht="24.75" customHeight="1" x14ac:dyDescent="0.15">
      <c r="A322" s="12">
        <f t="shared" si="6"/>
        <v>318</v>
      </c>
      <c r="B322" s="12" t="s">
        <v>1590</v>
      </c>
      <c r="C322" s="83" t="s">
        <v>140</v>
      </c>
      <c r="D322" s="83" t="s">
        <v>161</v>
      </c>
      <c r="E322" s="83" t="s">
        <v>161</v>
      </c>
      <c r="F322" s="83"/>
      <c r="G322" s="13" t="s">
        <v>2742</v>
      </c>
      <c r="H322" s="4" t="s">
        <v>2743</v>
      </c>
      <c r="I322" s="83" t="s">
        <v>2744</v>
      </c>
      <c r="J322" s="14" t="s">
        <v>2745</v>
      </c>
      <c r="K322" s="13" t="s">
        <v>3302</v>
      </c>
      <c r="L322" s="83" t="s">
        <v>2746</v>
      </c>
      <c r="M322" s="31"/>
      <c r="N322" s="19">
        <v>74</v>
      </c>
      <c r="O322" s="19">
        <v>21</v>
      </c>
      <c r="P322" s="19"/>
      <c r="Q322" s="19">
        <v>72</v>
      </c>
      <c r="R322" s="19">
        <v>18</v>
      </c>
      <c r="S322" s="17">
        <v>44075</v>
      </c>
      <c r="V322" s="18"/>
    </row>
    <row r="323" spans="1:22" s="21" customFormat="1" ht="24.75" customHeight="1" x14ac:dyDescent="0.15">
      <c r="A323" s="12">
        <f t="shared" si="6"/>
        <v>319</v>
      </c>
      <c r="B323" s="12" t="s">
        <v>1590</v>
      </c>
      <c r="C323" s="83" t="s">
        <v>140</v>
      </c>
      <c r="D323" s="83" t="s">
        <v>276</v>
      </c>
      <c r="E323" s="83" t="s">
        <v>276</v>
      </c>
      <c r="F323" s="83"/>
      <c r="G323" s="13" t="s">
        <v>2747</v>
      </c>
      <c r="H323" s="4" t="s">
        <v>2748</v>
      </c>
      <c r="I323" s="83" t="s">
        <v>2749</v>
      </c>
      <c r="J323" s="14" t="s">
        <v>1522</v>
      </c>
      <c r="K323" s="13" t="s">
        <v>3303</v>
      </c>
      <c r="L323" s="83" t="s">
        <v>2750</v>
      </c>
      <c r="M323" s="29"/>
      <c r="N323" s="19">
        <v>10</v>
      </c>
      <c r="O323" s="19">
        <v>10</v>
      </c>
      <c r="P323" s="19"/>
      <c r="Q323" s="19">
        <v>10</v>
      </c>
      <c r="R323" s="19">
        <v>10</v>
      </c>
      <c r="S323" s="17">
        <v>18019</v>
      </c>
      <c r="V323" s="18"/>
    </row>
    <row r="324" spans="1:22" s="21" customFormat="1" ht="24.75" customHeight="1" collapsed="1" x14ac:dyDescent="0.15">
      <c r="A324" s="12">
        <f t="shared" si="6"/>
        <v>320</v>
      </c>
      <c r="B324" s="12" t="s">
        <v>1590</v>
      </c>
      <c r="C324" s="83" t="s">
        <v>98</v>
      </c>
      <c r="D324" s="83" t="s">
        <v>68</v>
      </c>
      <c r="E324" s="83" t="s">
        <v>68</v>
      </c>
      <c r="F324" s="83"/>
      <c r="G324" s="13" t="s">
        <v>2751</v>
      </c>
      <c r="H324" s="4" t="s">
        <v>2752</v>
      </c>
      <c r="I324" s="83" t="s">
        <v>2753</v>
      </c>
      <c r="J324" s="14" t="s">
        <v>1524</v>
      </c>
      <c r="K324" s="13" t="s">
        <v>3304</v>
      </c>
      <c r="L324" s="83" t="s">
        <v>2754</v>
      </c>
      <c r="M324" s="19"/>
      <c r="N324" s="19"/>
      <c r="O324" s="19"/>
      <c r="P324" s="19"/>
      <c r="Q324" s="19">
        <v>70</v>
      </c>
      <c r="R324" s="19">
        <v>30</v>
      </c>
      <c r="S324" s="17">
        <v>24108</v>
      </c>
      <c r="V324" s="18"/>
    </row>
    <row r="325" spans="1:22" s="21" customFormat="1" ht="24.75" customHeight="1" x14ac:dyDescent="0.15">
      <c r="A325" s="12">
        <f t="shared" si="6"/>
        <v>321</v>
      </c>
      <c r="B325" s="12" t="s">
        <v>1590</v>
      </c>
      <c r="C325" s="83" t="s">
        <v>98</v>
      </c>
      <c r="D325" s="83" t="s">
        <v>68</v>
      </c>
      <c r="E325" s="83" t="s">
        <v>68</v>
      </c>
      <c r="F325" s="83"/>
      <c r="G325" s="13" t="s">
        <v>2751</v>
      </c>
      <c r="H325" s="4" t="s">
        <v>2755</v>
      </c>
      <c r="I325" s="83" t="s">
        <v>2756</v>
      </c>
      <c r="J325" s="14" t="s">
        <v>1524</v>
      </c>
      <c r="K325" s="13" t="s">
        <v>3305</v>
      </c>
      <c r="L325" s="83" t="s">
        <v>2757</v>
      </c>
      <c r="M325" s="19"/>
      <c r="N325" s="19"/>
      <c r="O325" s="19"/>
      <c r="P325" s="19"/>
      <c r="Q325" s="135">
        <v>60</v>
      </c>
      <c r="R325" s="135">
        <v>30</v>
      </c>
      <c r="S325" s="17">
        <v>34425</v>
      </c>
      <c r="V325" s="18"/>
    </row>
    <row r="326" spans="1:22" s="21" customFormat="1" ht="24.75" customHeight="1" x14ac:dyDescent="0.15">
      <c r="A326" s="12">
        <f t="shared" si="6"/>
        <v>322</v>
      </c>
      <c r="B326" s="12" t="s">
        <v>1590</v>
      </c>
      <c r="C326" s="83" t="s">
        <v>98</v>
      </c>
      <c r="D326" s="83" t="s">
        <v>68</v>
      </c>
      <c r="E326" s="83" t="s">
        <v>69</v>
      </c>
      <c r="F326" s="83"/>
      <c r="G326" s="13" t="s">
        <v>2758</v>
      </c>
      <c r="H326" s="4" t="s">
        <v>2759</v>
      </c>
      <c r="I326" s="83" t="s">
        <v>2760</v>
      </c>
      <c r="J326" s="14" t="s">
        <v>1524</v>
      </c>
      <c r="K326" s="13" t="s">
        <v>3306</v>
      </c>
      <c r="L326" s="83" t="s">
        <v>2761</v>
      </c>
      <c r="M326" s="19"/>
      <c r="N326" s="19"/>
      <c r="O326" s="19"/>
      <c r="P326" s="19"/>
      <c r="Q326" s="19">
        <v>40</v>
      </c>
      <c r="R326" s="19">
        <v>10</v>
      </c>
      <c r="S326" s="17">
        <v>30773</v>
      </c>
      <c r="V326" s="18"/>
    </row>
    <row r="327" spans="1:22" s="21" customFormat="1" ht="24.75" customHeight="1" x14ac:dyDescent="0.15">
      <c r="A327" s="12">
        <f t="shared" ref="A327:A390" si="7">A326+1</f>
        <v>323</v>
      </c>
      <c r="B327" s="12" t="s">
        <v>1590</v>
      </c>
      <c r="C327" s="83" t="s">
        <v>98</v>
      </c>
      <c r="D327" s="83" t="s">
        <v>69</v>
      </c>
      <c r="E327" s="83" t="s">
        <v>69</v>
      </c>
      <c r="F327" s="83"/>
      <c r="G327" s="13" t="s">
        <v>2762</v>
      </c>
      <c r="H327" s="4" t="s">
        <v>2762</v>
      </c>
      <c r="I327" s="83" t="s">
        <v>2763</v>
      </c>
      <c r="J327" s="14" t="s">
        <v>1524</v>
      </c>
      <c r="K327" s="13" t="s">
        <v>3307</v>
      </c>
      <c r="L327" s="83" t="s">
        <v>2764</v>
      </c>
      <c r="M327" s="19"/>
      <c r="N327" s="19"/>
      <c r="O327" s="19"/>
      <c r="P327" s="19"/>
      <c r="Q327" s="19">
        <v>49</v>
      </c>
      <c r="R327" s="19">
        <v>41</v>
      </c>
      <c r="S327" s="17">
        <v>27485</v>
      </c>
      <c r="V327" s="18"/>
    </row>
    <row r="328" spans="1:22" s="21" customFormat="1" ht="24.75" customHeight="1" x14ac:dyDescent="0.15">
      <c r="A328" s="12">
        <f t="shared" si="7"/>
        <v>324</v>
      </c>
      <c r="B328" s="12" t="s">
        <v>1590</v>
      </c>
      <c r="C328" s="83" t="s">
        <v>98</v>
      </c>
      <c r="D328" s="83" t="s">
        <v>72</v>
      </c>
      <c r="E328" s="83" t="s">
        <v>72</v>
      </c>
      <c r="F328" s="83"/>
      <c r="G328" s="13" t="s">
        <v>2765</v>
      </c>
      <c r="H328" s="4" t="s">
        <v>2766</v>
      </c>
      <c r="I328" s="83" t="s">
        <v>2767</v>
      </c>
      <c r="J328" s="14" t="s">
        <v>1538</v>
      </c>
      <c r="K328" s="13" t="s">
        <v>3308</v>
      </c>
      <c r="L328" s="83" t="s">
        <v>2768</v>
      </c>
      <c r="M328" s="29"/>
      <c r="N328" s="19">
        <v>58</v>
      </c>
      <c r="O328" s="19">
        <v>42</v>
      </c>
      <c r="P328" s="19"/>
      <c r="Q328" s="19">
        <v>58</v>
      </c>
      <c r="R328" s="19">
        <v>42</v>
      </c>
      <c r="S328" s="17">
        <v>19906</v>
      </c>
      <c r="V328" s="18"/>
    </row>
    <row r="329" spans="1:22" s="21" customFormat="1" ht="24.75" customHeight="1" x14ac:dyDescent="0.15">
      <c r="A329" s="12">
        <f t="shared" si="7"/>
        <v>325</v>
      </c>
      <c r="B329" s="12" t="s">
        <v>1590</v>
      </c>
      <c r="C329" s="83" t="s">
        <v>98</v>
      </c>
      <c r="D329" s="83" t="s">
        <v>69</v>
      </c>
      <c r="E329" s="83" t="s">
        <v>69</v>
      </c>
      <c r="F329" s="83"/>
      <c r="G329" s="13" t="s">
        <v>2769</v>
      </c>
      <c r="H329" s="4" t="s">
        <v>2770</v>
      </c>
      <c r="I329" s="83" t="s">
        <v>2771</v>
      </c>
      <c r="J329" s="14" t="s">
        <v>1538</v>
      </c>
      <c r="K329" s="13" t="s">
        <v>3309</v>
      </c>
      <c r="L329" s="83" t="s">
        <v>2772</v>
      </c>
      <c r="M329" s="29"/>
      <c r="N329" s="19">
        <v>70</v>
      </c>
      <c r="O329" s="19">
        <v>50</v>
      </c>
      <c r="P329" s="19"/>
      <c r="Q329" s="19">
        <v>70</v>
      </c>
      <c r="R329" s="19">
        <v>50</v>
      </c>
      <c r="S329" s="17">
        <v>28856</v>
      </c>
      <c r="V329" s="18"/>
    </row>
    <row r="330" spans="1:22" s="21" customFormat="1" ht="34.15" customHeight="1" x14ac:dyDescent="0.15">
      <c r="A330" s="12">
        <f t="shared" si="7"/>
        <v>326</v>
      </c>
      <c r="B330" s="22" t="s">
        <v>1574</v>
      </c>
      <c r="C330" s="83" t="s">
        <v>102</v>
      </c>
      <c r="D330" s="22" t="s">
        <v>276</v>
      </c>
      <c r="E330" s="22" t="s">
        <v>276</v>
      </c>
      <c r="F330" s="22"/>
      <c r="G330" s="13" t="s">
        <v>558</v>
      </c>
      <c r="H330" s="13" t="s">
        <v>559</v>
      </c>
      <c r="I330" s="14" t="s">
        <v>560</v>
      </c>
      <c r="J330" s="14" t="s">
        <v>1572</v>
      </c>
      <c r="K330" s="13" t="s">
        <v>3310</v>
      </c>
      <c r="L330" s="83" t="s">
        <v>561</v>
      </c>
      <c r="M330" s="16">
        <v>30</v>
      </c>
      <c r="N330" s="16">
        <v>30</v>
      </c>
      <c r="O330" s="16">
        <v>26</v>
      </c>
      <c r="P330" s="16">
        <v>20</v>
      </c>
      <c r="Q330" s="16">
        <v>30</v>
      </c>
      <c r="R330" s="16">
        <v>20</v>
      </c>
      <c r="S330" s="17">
        <v>44287</v>
      </c>
      <c r="V330" s="18"/>
    </row>
    <row r="331" spans="1:22" s="21" customFormat="1" ht="34.15" customHeight="1" x14ac:dyDescent="0.15">
      <c r="A331" s="12">
        <f t="shared" si="7"/>
        <v>327</v>
      </c>
      <c r="B331" s="22" t="s">
        <v>1574</v>
      </c>
      <c r="C331" s="83" t="s">
        <v>102</v>
      </c>
      <c r="D331" s="22" t="s">
        <v>171</v>
      </c>
      <c r="E331" s="22" t="s">
        <v>67</v>
      </c>
      <c r="F331" s="22"/>
      <c r="G331" s="13" t="s">
        <v>566</v>
      </c>
      <c r="H331" s="13" t="s">
        <v>412</v>
      </c>
      <c r="I331" s="14" t="s">
        <v>567</v>
      </c>
      <c r="J331" s="14" t="s">
        <v>1458</v>
      </c>
      <c r="K331" s="13" t="s">
        <v>3311</v>
      </c>
      <c r="L331" s="83" t="s">
        <v>568</v>
      </c>
      <c r="M331" s="16">
        <v>45</v>
      </c>
      <c r="N331" s="16">
        <v>54</v>
      </c>
      <c r="O331" s="16">
        <v>36</v>
      </c>
      <c r="P331" s="16">
        <v>45</v>
      </c>
      <c r="Q331" s="16">
        <v>54</v>
      </c>
      <c r="R331" s="16">
        <v>36</v>
      </c>
      <c r="S331" s="17">
        <v>43922</v>
      </c>
      <c r="V331" s="18"/>
    </row>
    <row r="332" spans="1:22" s="21" customFormat="1" ht="34.15" customHeight="1" x14ac:dyDescent="0.15">
      <c r="A332" s="12">
        <f t="shared" si="7"/>
        <v>328</v>
      </c>
      <c r="B332" s="22" t="s">
        <v>1574</v>
      </c>
      <c r="C332" s="83" t="s">
        <v>332</v>
      </c>
      <c r="D332" s="22" t="s">
        <v>1223</v>
      </c>
      <c r="E332" s="22" t="s">
        <v>68</v>
      </c>
      <c r="F332" s="22"/>
      <c r="G332" s="13" t="s">
        <v>333</v>
      </c>
      <c r="H332" s="13" t="s">
        <v>334</v>
      </c>
      <c r="I332" s="14" t="s">
        <v>569</v>
      </c>
      <c r="J332" s="14" t="s">
        <v>1525</v>
      </c>
      <c r="K332" s="13" t="s">
        <v>3312</v>
      </c>
      <c r="L332" s="83" t="s">
        <v>335</v>
      </c>
      <c r="M332" s="16">
        <v>24</v>
      </c>
      <c r="N332" s="16">
        <v>12</v>
      </c>
      <c r="O332" s="16">
        <v>9</v>
      </c>
      <c r="P332" s="16">
        <v>24</v>
      </c>
      <c r="Q332" s="16">
        <v>12</v>
      </c>
      <c r="R332" s="16">
        <v>9</v>
      </c>
      <c r="S332" s="17">
        <v>43313</v>
      </c>
      <c r="V332" s="18"/>
    </row>
    <row r="333" spans="1:22" s="21" customFormat="1" ht="34.15" customHeight="1" x14ac:dyDescent="0.15">
      <c r="A333" s="12">
        <f t="shared" si="7"/>
        <v>329</v>
      </c>
      <c r="B333" s="22" t="s">
        <v>1574</v>
      </c>
      <c r="C333" s="83" t="s">
        <v>102</v>
      </c>
      <c r="D333" s="22" t="s">
        <v>67</v>
      </c>
      <c r="E333" s="22" t="s">
        <v>67</v>
      </c>
      <c r="F333" s="22"/>
      <c r="G333" s="13" t="s">
        <v>434</v>
      </c>
      <c r="H333" s="13" t="s">
        <v>435</v>
      </c>
      <c r="I333" s="14" t="s">
        <v>570</v>
      </c>
      <c r="J333" s="14" t="s">
        <v>1459</v>
      </c>
      <c r="K333" s="13" t="s">
        <v>3313</v>
      </c>
      <c r="L333" s="83" t="s">
        <v>571</v>
      </c>
      <c r="M333" s="16">
        <v>35</v>
      </c>
      <c r="N333" s="16">
        <v>25</v>
      </c>
      <c r="O333" s="16">
        <v>20</v>
      </c>
      <c r="P333" s="16">
        <v>35</v>
      </c>
      <c r="Q333" s="16">
        <v>25</v>
      </c>
      <c r="R333" s="16">
        <v>20</v>
      </c>
      <c r="S333" s="17">
        <v>43922</v>
      </c>
      <c r="V333" s="18"/>
    </row>
    <row r="334" spans="1:22" s="21" customFormat="1" ht="34.15" customHeight="1" x14ac:dyDescent="0.15">
      <c r="A334" s="12">
        <f t="shared" si="7"/>
        <v>330</v>
      </c>
      <c r="B334" s="22" t="s">
        <v>1574</v>
      </c>
      <c r="C334" s="83" t="s">
        <v>102</v>
      </c>
      <c r="D334" s="22" t="s">
        <v>171</v>
      </c>
      <c r="E334" s="22" t="s">
        <v>67</v>
      </c>
      <c r="F334" s="22"/>
      <c r="G334" s="13" t="s">
        <v>272</v>
      </c>
      <c r="H334" s="13" t="s">
        <v>273</v>
      </c>
      <c r="I334" s="14" t="s">
        <v>274</v>
      </c>
      <c r="J334" s="14" t="s">
        <v>1460</v>
      </c>
      <c r="K334" s="13" t="s">
        <v>3314</v>
      </c>
      <c r="L334" s="83" t="s">
        <v>275</v>
      </c>
      <c r="M334" s="16">
        <v>71</v>
      </c>
      <c r="N334" s="16">
        <v>16</v>
      </c>
      <c r="O334" s="16">
        <v>9</v>
      </c>
      <c r="P334" s="16">
        <v>66</v>
      </c>
      <c r="Q334" s="16">
        <v>21</v>
      </c>
      <c r="R334" s="16">
        <v>9</v>
      </c>
      <c r="S334" s="17">
        <v>43191</v>
      </c>
      <c r="V334" s="18"/>
    </row>
    <row r="335" spans="1:22" s="21" customFormat="1" ht="34.15" customHeight="1" x14ac:dyDescent="0.15">
      <c r="A335" s="12">
        <f t="shared" si="7"/>
        <v>331</v>
      </c>
      <c r="B335" s="22" t="s">
        <v>1574</v>
      </c>
      <c r="C335" s="83" t="s">
        <v>102</v>
      </c>
      <c r="D335" s="22" t="s">
        <v>276</v>
      </c>
      <c r="E335" s="22" t="s">
        <v>276</v>
      </c>
      <c r="F335" s="22" t="s">
        <v>3643</v>
      </c>
      <c r="G335" s="13" t="s">
        <v>3642</v>
      </c>
      <c r="H335" s="13" t="s">
        <v>277</v>
      </c>
      <c r="I335" s="14" t="s">
        <v>278</v>
      </c>
      <c r="J335" s="14" t="s">
        <v>2935</v>
      </c>
      <c r="K335" s="13" t="s">
        <v>3315</v>
      </c>
      <c r="L335" s="83" t="s">
        <v>331</v>
      </c>
      <c r="M335" s="16">
        <v>10</v>
      </c>
      <c r="N335" s="16">
        <v>20</v>
      </c>
      <c r="O335" s="16">
        <v>15</v>
      </c>
      <c r="P335" s="16">
        <v>10</v>
      </c>
      <c r="Q335" s="16">
        <v>20</v>
      </c>
      <c r="R335" s="16">
        <v>15</v>
      </c>
      <c r="S335" s="17">
        <v>43191</v>
      </c>
      <c r="V335" s="18"/>
    </row>
    <row r="336" spans="1:22" s="21" customFormat="1" ht="34.15" customHeight="1" x14ac:dyDescent="0.15">
      <c r="A336" s="12">
        <f t="shared" si="7"/>
        <v>332</v>
      </c>
      <c r="B336" s="39" t="s">
        <v>1574</v>
      </c>
      <c r="C336" s="84" t="s">
        <v>863</v>
      </c>
      <c r="D336" s="39" t="s">
        <v>69</v>
      </c>
      <c r="E336" s="39" t="s">
        <v>69</v>
      </c>
      <c r="F336" s="39"/>
      <c r="G336" s="30" t="s">
        <v>864</v>
      </c>
      <c r="H336" s="30" t="s">
        <v>865</v>
      </c>
      <c r="I336" s="19" t="s">
        <v>866</v>
      </c>
      <c r="J336" s="19" t="s">
        <v>1461</v>
      </c>
      <c r="K336" s="30" t="s">
        <v>3316</v>
      </c>
      <c r="L336" s="84" t="s">
        <v>867</v>
      </c>
      <c r="M336" s="38">
        <v>35</v>
      </c>
      <c r="N336" s="38">
        <v>68</v>
      </c>
      <c r="O336" s="38">
        <v>52</v>
      </c>
      <c r="P336" s="135">
        <v>35</v>
      </c>
      <c r="Q336" s="38">
        <v>40</v>
      </c>
      <c r="R336" s="38">
        <v>50</v>
      </c>
      <c r="S336" s="34">
        <v>42461</v>
      </c>
      <c r="V336" s="18"/>
    </row>
    <row r="337" spans="1:22" s="21" customFormat="1" ht="34.15" customHeight="1" x14ac:dyDescent="0.15">
      <c r="A337" s="12">
        <f t="shared" si="7"/>
        <v>333</v>
      </c>
      <c r="B337" s="39" t="s">
        <v>1574</v>
      </c>
      <c r="C337" s="84" t="s">
        <v>863</v>
      </c>
      <c r="D337" s="39" t="s">
        <v>69</v>
      </c>
      <c r="E337" s="39" t="s">
        <v>69</v>
      </c>
      <c r="F337" s="39"/>
      <c r="G337" s="30" t="s">
        <v>864</v>
      </c>
      <c r="H337" s="30" t="s">
        <v>868</v>
      </c>
      <c r="I337" s="19" t="s">
        <v>869</v>
      </c>
      <c r="J337" s="19" t="s">
        <v>1461</v>
      </c>
      <c r="K337" s="30" t="s">
        <v>3317</v>
      </c>
      <c r="L337" s="84" t="s">
        <v>870</v>
      </c>
      <c r="M337" s="38">
        <v>35</v>
      </c>
      <c r="N337" s="38">
        <v>68</v>
      </c>
      <c r="O337" s="38">
        <v>52</v>
      </c>
      <c r="P337" s="38">
        <v>35</v>
      </c>
      <c r="Q337" s="38">
        <v>38</v>
      </c>
      <c r="R337" s="38">
        <v>52</v>
      </c>
      <c r="S337" s="34">
        <v>42461</v>
      </c>
      <c r="V337" s="18"/>
    </row>
    <row r="338" spans="1:22" s="21" customFormat="1" ht="34.15" customHeight="1" x14ac:dyDescent="0.15">
      <c r="A338" s="12">
        <f t="shared" si="7"/>
        <v>334</v>
      </c>
      <c r="B338" s="39" t="s">
        <v>1574</v>
      </c>
      <c r="C338" s="84" t="s">
        <v>863</v>
      </c>
      <c r="D338" s="39" t="s">
        <v>67</v>
      </c>
      <c r="E338" s="39" t="s">
        <v>67</v>
      </c>
      <c r="F338" s="39"/>
      <c r="G338" s="30" t="s">
        <v>871</v>
      </c>
      <c r="H338" s="30" t="s">
        <v>872</v>
      </c>
      <c r="I338" s="19" t="s">
        <v>873</v>
      </c>
      <c r="J338" s="19" t="s">
        <v>1461</v>
      </c>
      <c r="K338" s="30" t="s">
        <v>3318</v>
      </c>
      <c r="L338" s="84" t="s">
        <v>874</v>
      </c>
      <c r="M338" s="38">
        <v>150</v>
      </c>
      <c r="N338" s="38">
        <v>30</v>
      </c>
      <c r="O338" s="38">
        <v>27</v>
      </c>
      <c r="P338" s="38">
        <v>150</v>
      </c>
      <c r="Q338" s="38">
        <v>30</v>
      </c>
      <c r="R338" s="38">
        <v>27</v>
      </c>
      <c r="S338" s="34">
        <v>42461</v>
      </c>
      <c r="V338" s="18"/>
    </row>
    <row r="339" spans="1:22" s="21" customFormat="1" ht="34.15" customHeight="1" x14ac:dyDescent="0.15">
      <c r="A339" s="12">
        <f t="shared" si="7"/>
        <v>335</v>
      </c>
      <c r="B339" s="39" t="s">
        <v>1574</v>
      </c>
      <c r="C339" s="84" t="s">
        <v>863</v>
      </c>
      <c r="D339" s="39" t="s">
        <v>67</v>
      </c>
      <c r="E339" s="39" t="s">
        <v>67</v>
      </c>
      <c r="F339" s="39"/>
      <c r="G339" s="30" t="s">
        <v>875</v>
      </c>
      <c r="H339" s="30" t="s">
        <v>876</v>
      </c>
      <c r="I339" s="19" t="s">
        <v>877</v>
      </c>
      <c r="J339" s="19" t="s">
        <v>1461</v>
      </c>
      <c r="K339" s="30" t="s">
        <v>3319</v>
      </c>
      <c r="L339" s="84" t="s">
        <v>878</v>
      </c>
      <c r="M339" s="38">
        <v>141</v>
      </c>
      <c r="N339" s="38">
        <v>46</v>
      </c>
      <c r="O339" s="38">
        <v>33</v>
      </c>
      <c r="P339" s="38">
        <v>141</v>
      </c>
      <c r="Q339" s="38">
        <v>46</v>
      </c>
      <c r="R339" s="38">
        <v>33</v>
      </c>
      <c r="S339" s="34">
        <v>42461</v>
      </c>
      <c r="V339" s="18"/>
    </row>
    <row r="340" spans="1:22" s="21" customFormat="1" ht="34.15" customHeight="1" x14ac:dyDescent="0.15">
      <c r="A340" s="12">
        <f t="shared" si="7"/>
        <v>336</v>
      </c>
      <c r="B340" s="39" t="s">
        <v>1574</v>
      </c>
      <c r="C340" s="84" t="s">
        <v>863</v>
      </c>
      <c r="D340" s="39" t="s">
        <v>171</v>
      </c>
      <c r="E340" s="39" t="s">
        <v>171</v>
      </c>
      <c r="F340" s="39"/>
      <c r="G340" s="30" t="s">
        <v>879</v>
      </c>
      <c r="H340" s="30" t="s">
        <v>880</v>
      </c>
      <c r="I340" s="19" t="s">
        <v>881</v>
      </c>
      <c r="J340" s="19" t="s">
        <v>1461</v>
      </c>
      <c r="K340" s="30" t="s">
        <v>3320</v>
      </c>
      <c r="L340" s="84" t="s">
        <v>882</v>
      </c>
      <c r="M340" s="38">
        <v>171</v>
      </c>
      <c r="N340" s="38">
        <v>12</v>
      </c>
      <c r="O340" s="38">
        <v>27</v>
      </c>
      <c r="P340" s="135">
        <v>155</v>
      </c>
      <c r="Q340" s="135">
        <v>28</v>
      </c>
      <c r="R340" s="38">
        <v>27</v>
      </c>
      <c r="S340" s="34">
        <v>42826</v>
      </c>
      <c r="V340" s="18"/>
    </row>
    <row r="341" spans="1:22" s="21" customFormat="1" ht="34.15" customHeight="1" x14ac:dyDescent="0.15">
      <c r="A341" s="12">
        <f t="shared" si="7"/>
        <v>337</v>
      </c>
      <c r="B341" s="39" t="s">
        <v>1574</v>
      </c>
      <c r="C341" s="84" t="s">
        <v>863</v>
      </c>
      <c r="D341" s="39" t="s">
        <v>171</v>
      </c>
      <c r="E341" s="39" t="s">
        <v>171</v>
      </c>
      <c r="F341" s="39"/>
      <c r="G341" s="30" t="s">
        <v>871</v>
      </c>
      <c r="H341" s="30" t="s">
        <v>883</v>
      </c>
      <c r="I341" s="36" t="s">
        <v>884</v>
      </c>
      <c r="J341" s="19" t="s">
        <v>1461</v>
      </c>
      <c r="K341" s="36" t="s">
        <v>3321</v>
      </c>
      <c r="L341" s="84" t="s">
        <v>885</v>
      </c>
      <c r="M341" s="38">
        <v>144</v>
      </c>
      <c r="N341" s="38">
        <v>24</v>
      </c>
      <c r="O341" s="38">
        <v>12</v>
      </c>
      <c r="P341" s="38">
        <v>144</v>
      </c>
      <c r="Q341" s="38">
        <v>24</v>
      </c>
      <c r="R341" s="38">
        <v>12</v>
      </c>
      <c r="S341" s="34">
        <v>43191</v>
      </c>
      <c r="V341" s="18"/>
    </row>
    <row r="342" spans="1:22" s="21" customFormat="1" ht="34.15" customHeight="1" x14ac:dyDescent="0.15">
      <c r="A342" s="12">
        <f t="shared" si="7"/>
        <v>338</v>
      </c>
      <c r="B342" s="39" t="s">
        <v>1574</v>
      </c>
      <c r="C342" s="84" t="s">
        <v>863</v>
      </c>
      <c r="D342" s="39" t="s">
        <v>171</v>
      </c>
      <c r="E342" s="39" t="s">
        <v>171</v>
      </c>
      <c r="F342" s="39"/>
      <c r="G342" s="30" t="s">
        <v>875</v>
      </c>
      <c r="H342" s="30" t="s">
        <v>886</v>
      </c>
      <c r="I342" s="36" t="s">
        <v>887</v>
      </c>
      <c r="J342" s="19" t="s">
        <v>1461</v>
      </c>
      <c r="K342" s="36" t="s">
        <v>3322</v>
      </c>
      <c r="L342" s="84" t="s">
        <v>888</v>
      </c>
      <c r="M342" s="38">
        <v>35</v>
      </c>
      <c r="N342" s="38">
        <v>69</v>
      </c>
      <c r="O342" s="38">
        <v>51</v>
      </c>
      <c r="P342" s="38">
        <v>35</v>
      </c>
      <c r="Q342" s="38">
        <v>69</v>
      </c>
      <c r="R342" s="38">
        <v>51</v>
      </c>
      <c r="S342" s="34">
        <v>43191</v>
      </c>
      <c r="T342" s="136"/>
      <c r="V342" s="18"/>
    </row>
    <row r="343" spans="1:22" s="21" customFormat="1" ht="34.15" customHeight="1" x14ac:dyDescent="0.15">
      <c r="A343" s="12">
        <f t="shared" si="7"/>
        <v>339</v>
      </c>
      <c r="B343" s="39" t="s">
        <v>1574</v>
      </c>
      <c r="C343" s="84" t="s">
        <v>863</v>
      </c>
      <c r="D343" s="39" t="s">
        <v>67</v>
      </c>
      <c r="E343" s="39" t="s">
        <v>67</v>
      </c>
      <c r="F343" s="39"/>
      <c r="G343" s="30" t="s">
        <v>889</v>
      </c>
      <c r="H343" s="30" t="s">
        <v>890</v>
      </c>
      <c r="I343" s="19" t="s">
        <v>891</v>
      </c>
      <c r="J343" s="19" t="s">
        <v>1461</v>
      </c>
      <c r="K343" s="30" t="s">
        <v>3323</v>
      </c>
      <c r="L343" s="84" t="s">
        <v>892</v>
      </c>
      <c r="M343" s="38">
        <v>24</v>
      </c>
      <c r="N343" s="38">
        <v>51</v>
      </c>
      <c r="O343" s="38">
        <v>24</v>
      </c>
      <c r="P343" s="38">
        <v>24</v>
      </c>
      <c r="Q343" s="38">
        <v>51</v>
      </c>
      <c r="R343" s="38">
        <v>24</v>
      </c>
      <c r="S343" s="34">
        <v>43556</v>
      </c>
      <c r="T343" s="136"/>
      <c r="V343" s="18"/>
    </row>
    <row r="344" spans="1:22" s="21" customFormat="1" ht="34.15" customHeight="1" x14ac:dyDescent="0.15">
      <c r="A344" s="12">
        <f t="shared" si="7"/>
        <v>340</v>
      </c>
      <c r="B344" s="39" t="s">
        <v>1574</v>
      </c>
      <c r="C344" s="84" t="s">
        <v>863</v>
      </c>
      <c r="D344" s="39" t="s">
        <v>67</v>
      </c>
      <c r="E344" s="39" t="s">
        <v>67</v>
      </c>
      <c r="F344" s="39"/>
      <c r="G344" s="30" t="s">
        <v>70</v>
      </c>
      <c r="H344" s="30" t="s">
        <v>893</v>
      </c>
      <c r="I344" s="19" t="s">
        <v>894</v>
      </c>
      <c r="J344" s="19" t="s">
        <v>1461</v>
      </c>
      <c r="K344" s="30" t="s">
        <v>3324</v>
      </c>
      <c r="L344" s="84" t="s">
        <v>895</v>
      </c>
      <c r="M344" s="38">
        <v>71</v>
      </c>
      <c r="N344" s="38">
        <v>18</v>
      </c>
      <c r="O344" s="38">
        <v>14</v>
      </c>
      <c r="P344" s="135">
        <v>45</v>
      </c>
      <c r="Q344" s="38">
        <v>18</v>
      </c>
      <c r="R344" s="38">
        <v>14</v>
      </c>
      <c r="S344" s="34">
        <v>43922</v>
      </c>
      <c r="V344" s="18"/>
    </row>
    <row r="345" spans="1:22" s="21" customFormat="1" ht="34.15" customHeight="1" x14ac:dyDescent="0.15">
      <c r="A345" s="12">
        <f t="shared" si="7"/>
        <v>341</v>
      </c>
      <c r="B345" s="39" t="s">
        <v>1574</v>
      </c>
      <c r="C345" s="84" t="s">
        <v>863</v>
      </c>
      <c r="D345" s="39" t="s">
        <v>67</v>
      </c>
      <c r="E345" s="39" t="s">
        <v>67</v>
      </c>
      <c r="F345" s="39"/>
      <c r="G345" s="30" t="s">
        <v>896</v>
      </c>
      <c r="H345" s="30" t="s">
        <v>897</v>
      </c>
      <c r="I345" s="19" t="s">
        <v>898</v>
      </c>
      <c r="J345" s="19" t="s">
        <v>1461</v>
      </c>
      <c r="K345" s="30" t="s">
        <v>3325</v>
      </c>
      <c r="L345" s="84" t="s">
        <v>899</v>
      </c>
      <c r="M345" s="38">
        <v>71</v>
      </c>
      <c r="N345" s="38">
        <v>41</v>
      </c>
      <c r="O345" s="38">
        <v>30</v>
      </c>
      <c r="P345" s="38">
        <v>71</v>
      </c>
      <c r="Q345" s="38">
        <v>41</v>
      </c>
      <c r="R345" s="38">
        <v>30</v>
      </c>
      <c r="S345" s="34">
        <v>45017</v>
      </c>
      <c r="V345" s="18"/>
    </row>
    <row r="346" spans="1:22" s="21" customFormat="1" ht="34.15" customHeight="1" x14ac:dyDescent="0.15">
      <c r="A346" s="12">
        <f t="shared" si="7"/>
        <v>342</v>
      </c>
      <c r="B346" s="39" t="s">
        <v>1574</v>
      </c>
      <c r="C346" s="84" t="s">
        <v>863</v>
      </c>
      <c r="D346" s="39" t="s">
        <v>67</v>
      </c>
      <c r="E346" s="39" t="s">
        <v>67</v>
      </c>
      <c r="F346" s="39"/>
      <c r="G346" s="30" t="s">
        <v>900</v>
      </c>
      <c r="H346" s="30" t="s">
        <v>901</v>
      </c>
      <c r="I346" s="19" t="s">
        <v>902</v>
      </c>
      <c r="J346" s="19" t="s">
        <v>1462</v>
      </c>
      <c r="K346" s="30" t="s">
        <v>3326</v>
      </c>
      <c r="L346" s="84" t="s">
        <v>903</v>
      </c>
      <c r="M346" s="38">
        <v>10</v>
      </c>
      <c r="N346" s="38">
        <v>58</v>
      </c>
      <c r="O346" s="38">
        <v>42</v>
      </c>
      <c r="P346" s="38">
        <v>10</v>
      </c>
      <c r="Q346" s="38">
        <v>58</v>
      </c>
      <c r="R346" s="38">
        <v>42</v>
      </c>
      <c r="S346" s="34">
        <v>42095</v>
      </c>
      <c r="V346" s="18"/>
    </row>
    <row r="347" spans="1:22" s="21" customFormat="1" ht="34.15" customHeight="1" x14ac:dyDescent="0.15">
      <c r="A347" s="12">
        <f t="shared" si="7"/>
        <v>343</v>
      </c>
      <c r="B347" s="39" t="s">
        <v>1574</v>
      </c>
      <c r="C347" s="84" t="s">
        <v>863</v>
      </c>
      <c r="D347" s="39" t="s">
        <v>67</v>
      </c>
      <c r="E347" s="39" t="s">
        <v>67</v>
      </c>
      <c r="F347" s="39"/>
      <c r="G347" s="30" t="s">
        <v>904</v>
      </c>
      <c r="H347" s="30" t="s">
        <v>905</v>
      </c>
      <c r="I347" s="19" t="s">
        <v>906</v>
      </c>
      <c r="J347" s="19" t="s">
        <v>1462</v>
      </c>
      <c r="K347" s="30" t="s">
        <v>3327</v>
      </c>
      <c r="L347" s="84" t="s">
        <v>907</v>
      </c>
      <c r="M347" s="38">
        <v>10</v>
      </c>
      <c r="N347" s="38">
        <v>64</v>
      </c>
      <c r="O347" s="38">
        <v>36</v>
      </c>
      <c r="P347" s="38">
        <v>10</v>
      </c>
      <c r="Q347" s="38">
        <v>64</v>
      </c>
      <c r="R347" s="38">
        <v>36</v>
      </c>
      <c r="S347" s="34">
        <v>42095</v>
      </c>
      <c r="V347" s="18"/>
    </row>
    <row r="348" spans="1:22" s="21" customFormat="1" ht="34.15" customHeight="1" x14ac:dyDescent="0.15">
      <c r="A348" s="12">
        <f t="shared" si="7"/>
        <v>344</v>
      </c>
      <c r="B348" s="39" t="s">
        <v>1574</v>
      </c>
      <c r="C348" s="84" t="s">
        <v>863</v>
      </c>
      <c r="D348" s="39" t="s">
        <v>67</v>
      </c>
      <c r="E348" s="39" t="s">
        <v>67</v>
      </c>
      <c r="F348" s="39"/>
      <c r="G348" s="30" t="s">
        <v>908</v>
      </c>
      <c r="H348" s="30" t="s">
        <v>909</v>
      </c>
      <c r="I348" s="19" t="s">
        <v>910</v>
      </c>
      <c r="J348" s="19" t="s">
        <v>1462</v>
      </c>
      <c r="K348" s="30" t="s">
        <v>3328</v>
      </c>
      <c r="L348" s="84" t="s">
        <v>911</v>
      </c>
      <c r="M348" s="38">
        <v>35</v>
      </c>
      <c r="N348" s="38">
        <v>45</v>
      </c>
      <c r="O348" s="38">
        <v>15</v>
      </c>
      <c r="P348" s="38">
        <v>35</v>
      </c>
      <c r="Q348" s="38">
        <v>45</v>
      </c>
      <c r="R348" s="38">
        <v>15</v>
      </c>
      <c r="S348" s="34">
        <v>42095</v>
      </c>
      <c r="V348" s="18"/>
    </row>
    <row r="349" spans="1:22" s="21" customFormat="1" ht="34.15" customHeight="1" x14ac:dyDescent="0.15">
      <c r="A349" s="12">
        <f t="shared" si="7"/>
        <v>345</v>
      </c>
      <c r="B349" s="39" t="s">
        <v>1574</v>
      </c>
      <c r="C349" s="84" t="s">
        <v>863</v>
      </c>
      <c r="D349" s="39" t="s">
        <v>68</v>
      </c>
      <c r="E349" s="39" t="s">
        <v>68</v>
      </c>
      <c r="F349" s="39"/>
      <c r="G349" s="30" t="s">
        <v>912</v>
      </c>
      <c r="H349" s="30" t="s">
        <v>913</v>
      </c>
      <c r="I349" s="19" t="s">
        <v>914</v>
      </c>
      <c r="J349" s="19" t="s">
        <v>1462</v>
      </c>
      <c r="K349" s="30" t="s">
        <v>3329</v>
      </c>
      <c r="L349" s="84" t="s">
        <v>915</v>
      </c>
      <c r="M349" s="38">
        <v>10</v>
      </c>
      <c r="N349" s="38">
        <v>66</v>
      </c>
      <c r="O349" s="38">
        <v>44</v>
      </c>
      <c r="P349" s="38">
        <v>10</v>
      </c>
      <c r="Q349" s="38">
        <v>55</v>
      </c>
      <c r="R349" s="38">
        <v>37</v>
      </c>
      <c r="S349" s="34">
        <v>42095</v>
      </c>
      <c r="V349" s="18"/>
    </row>
    <row r="350" spans="1:22" s="21" customFormat="1" ht="34.15" customHeight="1" x14ac:dyDescent="0.15">
      <c r="A350" s="12">
        <f t="shared" si="7"/>
        <v>346</v>
      </c>
      <c r="B350" s="39" t="s">
        <v>1574</v>
      </c>
      <c r="C350" s="84" t="s">
        <v>863</v>
      </c>
      <c r="D350" s="39" t="s">
        <v>68</v>
      </c>
      <c r="E350" s="39" t="s">
        <v>68</v>
      </c>
      <c r="F350" s="39"/>
      <c r="G350" s="30" t="s">
        <v>912</v>
      </c>
      <c r="H350" s="30" t="s">
        <v>916</v>
      </c>
      <c r="I350" s="19" t="s">
        <v>917</v>
      </c>
      <c r="J350" s="19" t="s">
        <v>1462</v>
      </c>
      <c r="K350" s="30" t="s">
        <v>3330</v>
      </c>
      <c r="L350" s="84" t="s">
        <v>918</v>
      </c>
      <c r="M350" s="135">
        <v>10</v>
      </c>
      <c r="N350" s="135">
        <v>74</v>
      </c>
      <c r="O350" s="135">
        <v>36</v>
      </c>
      <c r="P350" s="135">
        <v>10</v>
      </c>
      <c r="Q350" s="135">
        <v>60</v>
      </c>
      <c r="R350" s="135">
        <v>32</v>
      </c>
      <c r="S350" s="34">
        <v>42095</v>
      </c>
      <c r="V350" s="18"/>
    </row>
    <row r="351" spans="1:22" s="21" customFormat="1" ht="34.15" customHeight="1" x14ac:dyDescent="0.15">
      <c r="A351" s="12">
        <f t="shared" si="7"/>
        <v>347</v>
      </c>
      <c r="B351" s="39" t="s">
        <v>1574</v>
      </c>
      <c r="C351" s="84" t="s">
        <v>863</v>
      </c>
      <c r="D351" s="39" t="s">
        <v>69</v>
      </c>
      <c r="E351" s="39" t="s">
        <v>69</v>
      </c>
      <c r="F351" s="39"/>
      <c r="G351" s="30" t="s">
        <v>919</v>
      </c>
      <c r="H351" s="30" t="s">
        <v>920</v>
      </c>
      <c r="I351" s="19" t="s">
        <v>917</v>
      </c>
      <c r="J351" s="19" t="s">
        <v>1462</v>
      </c>
      <c r="K351" s="30" t="s">
        <v>3331</v>
      </c>
      <c r="L351" s="84" t="s">
        <v>921</v>
      </c>
      <c r="M351" s="38">
        <v>15</v>
      </c>
      <c r="N351" s="38">
        <v>74</v>
      </c>
      <c r="O351" s="38">
        <v>46</v>
      </c>
      <c r="P351" s="38">
        <v>15</v>
      </c>
      <c r="Q351" s="38">
        <v>74</v>
      </c>
      <c r="R351" s="38">
        <v>46</v>
      </c>
      <c r="S351" s="34">
        <v>42095</v>
      </c>
      <c r="V351" s="18"/>
    </row>
    <row r="352" spans="1:22" s="21" customFormat="1" ht="34.15" customHeight="1" x14ac:dyDescent="0.15">
      <c r="A352" s="12">
        <f t="shared" si="7"/>
        <v>348</v>
      </c>
      <c r="B352" s="39" t="s">
        <v>1574</v>
      </c>
      <c r="C352" s="84" t="s">
        <v>863</v>
      </c>
      <c r="D352" s="39" t="s">
        <v>69</v>
      </c>
      <c r="E352" s="39" t="s">
        <v>69</v>
      </c>
      <c r="F352" s="39"/>
      <c r="G352" s="30" t="s">
        <v>919</v>
      </c>
      <c r="H352" s="30" t="s">
        <v>922</v>
      </c>
      <c r="I352" s="19" t="s">
        <v>923</v>
      </c>
      <c r="J352" s="19" t="s">
        <v>1462</v>
      </c>
      <c r="K352" s="30" t="s">
        <v>3332</v>
      </c>
      <c r="L352" s="84" t="s">
        <v>924</v>
      </c>
      <c r="M352" s="38">
        <v>15</v>
      </c>
      <c r="N352" s="38">
        <v>70</v>
      </c>
      <c r="O352" s="38">
        <v>50</v>
      </c>
      <c r="P352" s="38">
        <v>15</v>
      </c>
      <c r="Q352" s="38">
        <v>70</v>
      </c>
      <c r="R352" s="38">
        <v>50</v>
      </c>
      <c r="S352" s="34">
        <v>42095</v>
      </c>
      <c r="V352" s="18"/>
    </row>
    <row r="353" spans="1:22" s="21" customFormat="1" ht="34.15" customHeight="1" x14ac:dyDescent="0.15">
      <c r="A353" s="12">
        <f t="shared" si="7"/>
        <v>349</v>
      </c>
      <c r="B353" s="39" t="s">
        <v>1574</v>
      </c>
      <c r="C353" s="84" t="s">
        <v>863</v>
      </c>
      <c r="D353" s="39" t="s">
        <v>67</v>
      </c>
      <c r="E353" s="39" t="s">
        <v>67</v>
      </c>
      <c r="F353" s="39"/>
      <c r="G353" s="30" t="s">
        <v>925</v>
      </c>
      <c r="H353" s="30" t="s">
        <v>926</v>
      </c>
      <c r="I353" s="19" t="s">
        <v>917</v>
      </c>
      <c r="J353" s="19" t="s">
        <v>1462</v>
      </c>
      <c r="K353" s="30" t="s">
        <v>3333</v>
      </c>
      <c r="L353" s="84" t="s">
        <v>927</v>
      </c>
      <c r="M353" s="38">
        <v>140</v>
      </c>
      <c r="N353" s="38">
        <v>44</v>
      </c>
      <c r="O353" s="38">
        <v>26</v>
      </c>
      <c r="P353" s="38">
        <v>71</v>
      </c>
      <c r="Q353" s="38">
        <v>44</v>
      </c>
      <c r="R353" s="38">
        <v>26</v>
      </c>
      <c r="S353" s="34">
        <v>42461</v>
      </c>
      <c r="V353" s="18"/>
    </row>
    <row r="354" spans="1:22" s="21" customFormat="1" ht="34.15" customHeight="1" x14ac:dyDescent="0.15">
      <c r="A354" s="12">
        <f t="shared" si="7"/>
        <v>350</v>
      </c>
      <c r="B354" s="39" t="s">
        <v>1574</v>
      </c>
      <c r="C354" s="84" t="s">
        <v>863</v>
      </c>
      <c r="D354" s="39" t="s">
        <v>172</v>
      </c>
      <c r="E354" s="39" t="s">
        <v>172</v>
      </c>
      <c r="F354" s="39"/>
      <c r="G354" s="30" t="s">
        <v>928</v>
      </c>
      <c r="H354" s="30" t="s">
        <v>929</v>
      </c>
      <c r="I354" s="19" t="s">
        <v>930</v>
      </c>
      <c r="J354" s="19" t="s">
        <v>1462</v>
      </c>
      <c r="K354" s="30" t="s">
        <v>3334</v>
      </c>
      <c r="L354" s="84" t="s">
        <v>931</v>
      </c>
      <c r="M354" s="38">
        <v>10</v>
      </c>
      <c r="N354" s="38">
        <v>79</v>
      </c>
      <c r="O354" s="38">
        <v>11</v>
      </c>
      <c r="P354" s="38">
        <v>10</v>
      </c>
      <c r="Q354" s="38">
        <v>79</v>
      </c>
      <c r="R354" s="38">
        <v>11</v>
      </c>
      <c r="S354" s="34">
        <v>42826</v>
      </c>
      <c r="V354" s="18"/>
    </row>
    <row r="355" spans="1:22" s="21" customFormat="1" ht="34.15" customHeight="1" x14ac:dyDescent="0.15">
      <c r="A355" s="12">
        <f t="shared" si="7"/>
        <v>351</v>
      </c>
      <c r="B355" s="39" t="s">
        <v>1574</v>
      </c>
      <c r="C355" s="84" t="s">
        <v>863</v>
      </c>
      <c r="D355" s="39" t="s">
        <v>171</v>
      </c>
      <c r="E355" s="39" t="s">
        <v>171</v>
      </c>
      <c r="F355" s="39"/>
      <c r="G355" s="30" t="s">
        <v>932</v>
      </c>
      <c r="H355" s="30" t="s">
        <v>933</v>
      </c>
      <c r="I355" s="19" t="s">
        <v>934</v>
      </c>
      <c r="J355" s="19" t="s">
        <v>1462</v>
      </c>
      <c r="K355" s="30" t="s">
        <v>3335</v>
      </c>
      <c r="L355" s="84" t="s">
        <v>935</v>
      </c>
      <c r="M355" s="38">
        <v>10</v>
      </c>
      <c r="N355" s="38">
        <v>68</v>
      </c>
      <c r="O355" s="38">
        <v>42</v>
      </c>
      <c r="P355" s="38">
        <v>10</v>
      </c>
      <c r="Q355" s="38">
        <v>68</v>
      </c>
      <c r="R355" s="38">
        <v>42</v>
      </c>
      <c r="S355" s="34">
        <v>42826</v>
      </c>
      <c r="V355" s="18"/>
    </row>
    <row r="356" spans="1:22" s="21" customFormat="1" ht="34.15" customHeight="1" x14ac:dyDescent="0.15">
      <c r="A356" s="12">
        <f t="shared" si="7"/>
        <v>352</v>
      </c>
      <c r="B356" s="39" t="s">
        <v>1574</v>
      </c>
      <c r="C356" s="84" t="s">
        <v>863</v>
      </c>
      <c r="D356" s="39" t="s">
        <v>171</v>
      </c>
      <c r="E356" s="39" t="s">
        <v>171</v>
      </c>
      <c r="F356" s="39"/>
      <c r="G356" s="30" t="s">
        <v>932</v>
      </c>
      <c r="H356" s="30" t="s">
        <v>936</v>
      </c>
      <c r="I356" s="19" t="s">
        <v>937</v>
      </c>
      <c r="J356" s="19" t="s">
        <v>1462</v>
      </c>
      <c r="K356" s="30" t="s">
        <v>3336</v>
      </c>
      <c r="L356" s="84" t="s">
        <v>938</v>
      </c>
      <c r="M356" s="38">
        <v>140</v>
      </c>
      <c r="N356" s="38">
        <v>30</v>
      </c>
      <c r="O356" s="38">
        <v>20</v>
      </c>
      <c r="P356" s="38">
        <v>90</v>
      </c>
      <c r="Q356" s="38">
        <v>30</v>
      </c>
      <c r="R356" s="38">
        <v>20</v>
      </c>
      <c r="S356" s="34">
        <v>42826</v>
      </c>
      <c r="V356" s="18"/>
    </row>
    <row r="357" spans="1:22" s="21" customFormat="1" ht="34.15" customHeight="1" x14ac:dyDescent="0.15">
      <c r="A357" s="12">
        <f t="shared" si="7"/>
        <v>353</v>
      </c>
      <c r="B357" s="39" t="s">
        <v>1574</v>
      </c>
      <c r="C357" s="84" t="s">
        <v>863</v>
      </c>
      <c r="D357" s="39" t="s">
        <v>69</v>
      </c>
      <c r="E357" s="39" t="s">
        <v>69</v>
      </c>
      <c r="F357" s="39"/>
      <c r="G357" s="30" t="s">
        <v>939</v>
      </c>
      <c r="H357" s="30" t="s">
        <v>940</v>
      </c>
      <c r="I357" s="19" t="s">
        <v>941</v>
      </c>
      <c r="J357" s="19" t="s">
        <v>1462</v>
      </c>
      <c r="K357" s="30" t="s">
        <v>3337</v>
      </c>
      <c r="L357" s="84" t="s">
        <v>942</v>
      </c>
      <c r="M357" s="38">
        <v>10</v>
      </c>
      <c r="N357" s="38">
        <v>49</v>
      </c>
      <c r="O357" s="38">
        <v>40</v>
      </c>
      <c r="P357" s="38">
        <v>10</v>
      </c>
      <c r="Q357" s="38">
        <v>49</v>
      </c>
      <c r="R357" s="38">
        <v>40</v>
      </c>
      <c r="S357" s="34">
        <v>43191</v>
      </c>
      <c r="V357" s="18"/>
    </row>
    <row r="358" spans="1:22" s="21" customFormat="1" ht="34.15" customHeight="1" x14ac:dyDescent="0.15">
      <c r="A358" s="12">
        <f t="shared" si="7"/>
        <v>354</v>
      </c>
      <c r="B358" s="39" t="s">
        <v>1574</v>
      </c>
      <c r="C358" s="84" t="s">
        <v>863</v>
      </c>
      <c r="D358" s="39" t="s">
        <v>69</v>
      </c>
      <c r="E358" s="39" t="s">
        <v>69</v>
      </c>
      <c r="F358" s="39"/>
      <c r="G358" s="30" t="s">
        <v>919</v>
      </c>
      <c r="H358" s="30" t="s">
        <v>943</v>
      </c>
      <c r="I358" s="19" t="s">
        <v>906</v>
      </c>
      <c r="J358" s="19" t="s">
        <v>1462</v>
      </c>
      <c r="K358" s="30" t="s">
        <v>3338</v>
      </c>
      <c r="L358" s="84" t="s">
        <v>944</v>
      </c>
      <c r="M358" s="38">
        <v>15</v>
      </c>
      <c r="N358" s="38">
        <v>54</v>
      </c>
      <c r="O358" s="38">
        <v>36</v>
      </c>
      <c r="P358" s="38">
        <v>15</v>
      </c>
      <c r="Q358" s="38">
        <v>54</v>
      </c>
      <c r="R358" s="38">
        <v>36</v>
      </c>
      <c r="S358" s="34">
        <v>43556</v>
      </c>
      <c r="T358" s="136"/>
      <c r="V358" s="18"/>
    </row>
    <row r="359" spans="1:22" s="21" customFormat="1" ht="34.15" customHeight="1" x14ac:dyDescent="0.15">
      <c r="A359" s="12">
        <f t="shared" si="7"/>
        <v>355</v>
      </c>
      <c r="B359" s="39" t="s">
        <v>1574</v>
      </c>
      <c r="C359" s="84" t="s">
        <v>863</v>
      </c>
      <c r="D359" s="39" t="s">
        <v>69</v>
      </c>
      <c r="E359" s="39" t="s">
        <v>69</v>
      </c>
      <c r="F359" s="39"/>
      <c r="G359" s="30" t="s">
        <v>945</v>
      </c>
      <c r="H359" s="30" t="s">
        <v>946</v>
      </c>
      <c r="I359" s="19" t="s">
        <v>947</v>
      </c>
      <c r="J359" s="19" t="s">
        <v>1462</v>
      </c>
      <c r="K359" s="30" t="s">
        <v>3339</v>
      </c>
      <c r="L359" s="84" t="s">
        <v>948</v>
      </c>
      <c r="M359" s="38">
        <v>10</v>
      </c>
      <c r="N359" s="38">
        <v>46</v>
      </c>
      <c r="O359" s="38">
        <v>34</v>
      </c>
      <c r="P359" s="38">
        <v>10</v>
      </c>
      <c r="Q359" s="38">
        <v>46</v>
      </c>
      <c r="R359" s="38">
        <v>34</v>
      </c>
      <c r="S359" s="34">
        <v>43922</v>
      </c>
      <c r="V359" s="18"/>
    </row>
    <row r="360" spans="1:22" s="21" customFormat="1" ht="34.15" customHeight="1" x14ac:dyDescent="0.15">
      <c r="A360" s="12">
        <f t="shared" si="7"/>
        <v>356</v>
      </c>
      <c r="B360" s="39" t="s">
        <v>1574</v>
      </c>
      <c r="C360" s="84" t="s">
        <v>863</v>
      </c>
      <c r="D360" s="39" t="s">
        <v>67</v>
      </c>
      <c r="E360" s="39" t="s">
        <v>67</v>
      </c>
      <c r="F360" s="39"/>
      <c r="G360" s="30" t="s">
        <v>112</v>
      </c>
      <c r="H360" s="30" t="s">
        <v>949</v>
      </c>
      <c r="I360" s="19" t="s">
        <v>950</v>
      </c>
      <c r="J360" s="19" t="s">
        <v>1463</v>
      </c>
      <c r="K360" s="30" t="s">
        <v>3340</v>
      </c>
      <c r="L360" s="84" t="s">
        <v>951</v>
      </c>
      <c r="M360" s="38">
        <v>105</v>
      </c>
      <c r="N360" s="38">
        <v>45</v>
      </c>
      <c r="O360" s="38">
        <v>41</v>
      </c>
      <c r="P360" s="38">
        <v>105</v>
      </c>
      <c r="Q360" s="38">
        <v>45</v>
      </c>
      <c r="R360" s="38">
        <v>41</v>
      </c>
      <c r="S360" s="34">
        <v>42461</v>
      </c>
      <c r="V360" s="18"/>
    </row>
    <row r="361" spans="1:22" s="21" customFormat="1" ht="34.15" customHeight="1" x14ac:dyDescent="0.15">
      <c r="A361" s="12">
        <f t="shared" si="7"/>
        <v>357</v>
      </c>
      <c r="B361" s="39" t="s">
        <v>1574</v>
      </c>
      <c r="C361" s="84" t="s">
        <v>863</v>
      </c>
      <c r="D361" s="39" t="s">
        <v>67</v>
      </c>
      <c r="E361" s="39" t="s">
        <v>67</v>
      </c>
      <c r="F361" s="39"/>
      <c r="G361" s="30" t="s">
        <v>112</v>
      </c>
      <c r="H361" s="30" t="s">
        <v>952</v>
      </c>
      <c r="I361" s="19" t="s">
        <v>953</v>
      </c>
      <c r="J361" s="19" t="s">
        <v>1463</v>
      </c>
      <c r="K361" s="30" t="s">
        <v>3341</v>
      </c>
      <c r="L361" s="84" t="s">
        <v>954</v>
      </c>
      <c r="M361" s="38">
        <v>210</v>
      </c>
      <c r="N361" s="38">
        <v>35</v>
      </c>
      <c r="O361" s="38">
        <v>44</v>
      </c>
      <c r="P361" s="135">
        <v>180</v>
      </c>
      <c r="Q361" s="38">
        <v>35</v>
      </c>
      <c r="R361" s="38">
        <v>44</v>
      </c>
      <c r="S361" s="34">
        <v>42461</v>
      </c>
      <c r="V361" s="18"/>
    </row>
    <row r="362" spans="1:22" s="21" customFormat="1" ht="34.15" customHeight="1" x14ac:dyDescent="0.15">
      <c r="A362" s="12">
        <f t="shared" si="7"/>
        <v>358</v>
      </c>
      <c r="B362" s="39" t="s">
        <v>1574</v>
      </c>
      <c r="C362" s="84" t="s">
        <v>863</v>
      </c>
      <c r="D362" s="39" t="s">
        <v>171</v>
      </c>
      <c r="E362" s="39" t="s">
        <v>171</v>
      </c>
      <c r="F362" s="39"/>
      <c r="G362" s="30" t="s">
        <v>955</v>
      </c>
      <c r="H362" s="30" t="s">
        <v>956</v>
      </c>
      <c r="I362" s="19" t="s">
        <v>957</v>
      </c>
      <c r="J362" s="19" t="s">
        <v>1463</v>
      </c>
      <c r="K362" s="30" t="s">
        <v>3342</v>
      </c>
      <c r="L362" s="84" t="s">
        <v>958</v>
      </c>
      <c r="M362" s="38">
        <v>15</v>
      </c>
      <c r="N362" s="38">
        <v>30</v>
      </c>
      <c r="O362" s="38">
        <v>45</v>
      </c>
      <c r="P362" s="38">
        <v>15</v>
      </c>
      <c r="Q362" s="38">
        <v>30</v>
      </c>
      <c r="R362" s="38">
        <v>45</v>
      </c>
      <c r="S362" s="34">
        <v>42826</v>
      </c>
      <c r="V362" s="18"/>
    </row>
    <row r="363" spans="1:22" s="21" customFormat="1" ht="34.15" customHeight="1" x14ac:dyDescent="0.15">
      <c r="A363" s="12">
        <f t="shared" si="7"/>
        <v>359</v>
      </c>
      <c r="B363" s="39" t="s">
        <v>1574</v>
      </c>
      <c r="C363" s="84" t="s">
        <v>863</v>
      </c>
      <c r="D363" s="39" t="s">
        <v>69</v>
      </c>
      <c r="E363" s="39" t="s">
        <v>69</v>
      </c>
      <c r="F363" s="39"/>
      <c r="G363" s="30" t="s">
        <v>939</v>
      </c>
      <c r="H363" s="30" t="s">
        <v>959</v>
      </c>
      <c r="I363" s="19" t="s">
        <v>960</v>
      </c>
      <c r="J363" s="19" t="s">
        <v>1463</v>
      </c>
      <c r="K363" s="30" t="s">
        <v>3343</v>
      </c>
      <c r="L363" s="84" t="s">
        <v>961</v>
      </c>
      <c r="M363" s="38">
        <v>15</v>
      </c>
      <c r="N363" s="38">
        <v>36</v>
      </c>
      <c r="O363" s="38">
        <v>39</v>
      </c>
      <c r="P363" s="38">
        <v>15</v>
      </c>
      <c r="Q363" s="38">
        <v>36</v>
      </c>
      <c r="R363" s="38">
        <v>39</v>
      </c>
      <c r="S363" s="34">
        <v>42979</v>
      </c>
      <c r="V363" s="18"/>
    </row>
    <row r="364" spans="1:22" s="21" customFormat="1" ht="34.15" customHeight="1" x14ac:dyDescent="0.15">
      <c r="A364" s="12">
        <f t="shared" si="7"/>
        <v>360</v>
      </c>
      <c r="B364" s="39" t="s">
        <v>1574</v>
      </c>
      <c r="C364" s="84" t="s">
        <v>863</v>
      </c>
      <c r="D364" s="39" t="s">
        <v>67</v>
      </c>
      <c r="E364" s="39" t="s">
        <v>67</v>
      </c>
      <c r="F364" s="39"/>
      <c r="G364" s="30" t="s">
        <v>962</v>
      </c>
      <c r="H364" s="30" t="s">
        <v>963</v>
      </c>
      <c r="I364" s="19" t="s">
        <v>964</v>
      </c>
      <c r="J364" s="19" t="s">
        <v>1463</v>
      </c>
      <c r="K364" s="30" t="s">
        <v>3344</v>
      </c>
      <c r="L364" s="84" t="s">
        <v>965</v>
      </c>
      <c r="M364" s="38">
        <v>20</v>
      </c>
      <c r="N364" s="38">
        <v>45</v>
      </c>
      <c r="O364" s="38">
        <v>45</v>
      </c>
      <c r="P364" s="38">
        <v>20</v>
      </c>
      <c r="Q364" s="38">
        <v>45</v>
      </c>
      <c r="R364" s="38">
        <v>45</v>
      </c>
      <c r="S364" s="34">
        <v>44287</v>
      </c>
      <c r="T364" s="136"/>
      <c r="V364" s="18"/>
    </row>
    <row r="365" spans="1:22" s="21" customFormat="1" ht="34.15" customHeight="1" x14ac:dyDescent="0.15">
      <c r="A365" s="12">
        <f t="shared" si="7"/>
        <v>361</v>
      </c>
      <c r="B365" s="39" t="s">
        <v>1574</v>
      </c>
      <c r="C365" s="84" t="s">
        <v>863</v>
      </c>
      <c r="D365" s="39" t="s">
        <v>67</v>
      </c>
      <c r="E365" s="39" t="s">
        <v>67</v>
      </c>
      <c r="F365" s="39"/>
      <c r="G365" s="30" t="s">
        <v>966</v>
      </c>
      <c r="H365" s="30" t="s">
        <v>967</v>
      </c>
      <c r="I365" s="19" t="s">
        <v>968</v>
      </c>
      <c r="J365" s="19" t="s">
        <v>1463</v>
      </c>
      <c r="K365" s="30" t="s">
        <v>3345</v>
      </c>
      <c r="L365" s="84" t="s">
        <v>969</v>
      </c>
      <c r="M365" s="38">
        <v>105</v>
      </c>
      <c r="N365" s="38">
        <v>50</v>
      </c>
      <c r="O365" s="38">
        <v>30</v>
      </c>
      <c r="P365" s="38">
        <v>105</v>
      </c>
      <c r="Q365" s="38">
        <v>50</v>
      </c>
      <c r="R365" s="38">
        <v>30</v>
      </c>
      <c r="S365" s="34">
        <v>44652</v>
      </c>
      <c r="T365" s="137"/>
      <c r="V365" s="18"/>
    </row>
    <row r="366" spans="1:22" s="21" customFormat="1" ht="34.15" customHeight="1" x14ac:dyDescent="0.15">
      <c r="A366" s="12">
        <f t="shared" si="7"/>
        <v>362</v>
      </c>
      <c r="B366" s="39" t="s">
        <v>1574</v>
      </c>
      <c r="C366" s="84" t="s">
        <v>863</v>
      </c>
      <c r="D366" s="39" t="s">
        <v>67</v>
      </c>
      <c r="E366" s="39" t="s">
        <v>67</v>
      </c>
      <c r="F366" s="39"/>
      <c r="G366" s="30" t="s">
        <v>970</v>
      </c>
      <c r="H366" s="30" t="s">
        <v>971</v>
      </c>
      <c r="I366" s="19" t="s">
        <v>972</v>
      </c>
      <c r="J366" s="19" t="s">
        <v>1464</v>
      </c>
      <c r="K366" s="30" t="s">
        <v>3346</v>
      </c>
      <c r="L366" s="84" t="s">
        <v>973</v>
      </c>
      <c r="M366" s="38">
        <v>130</v>
      </c>
      <c r="N366" s="38">
        <v>28</v>
      </c>
      <c r="O366" s="38">
        <v>32</v>
      </c>
      <c r="P366" s="38">
        <v>130</v>
      </c>
      <c r="Q366" s="38">
        <v>28</v>
      </c>
      <c r="R366" s="38">
        <v>32</v>
      </c>
      <c r="S366" s="34">
        <v>42461</v>
      </c>
      <c r="V366" s="18"/>
    </row>
    <row r="367" spans="1:22" s="21" customFormat="1" ht="34.15" customHeight="1" x14ac:dyDescent="0.15">
      <c r="A367" s="12">
        <f t="shared" si="7"/>
        <v>363</v>
      </c>
      <c r="B367" s="39" t="s">
        <v>1574</v>
      </c>
      <c r="C367" s="84" t="s">
        <v>863</v>
      </c>
      <c r="D367" s="39" t="s">
        <v>171</v>
      </c>
      <c r="E367" s="39" t="s">
        <v>171</v>
      </c>
      <c r="F367" s="39"/>
      <c r="G367" s="30" t="s">
        <v>974</v>
      </c>
      <c r="H367" s="30" t="s">
        <v>975</v>
      </c>
      <c r="I367" s="19" t="s">
        <v>976</v>
      </c>
      <c r="J367" s="19" t="s">
        <v>1464</v>
      </c>
      <c r="K367" s="30" t="s">
        <v>3347</v>
      </c>
      <c r="L367" s="84" t="s">
        <v>977</v>
      </c>
      <c r="M367" s="38">
        <v>60</v>
      </c>
      <c r="N367" s="38">
        <v>34</v>
      </c>
      <c r="O367" s="38">
        <v>16</v>
      </c>
      <c r="P367" s="38">
        <v>45</v>
      </c>
      <c r="Q367" s="38">
        <v>34</v>
      </c>
      <c r="R367" s="38">
        <v>16</v>
      </c>
      <c r="S367" s="34">
        <v>42826</v>
      </c>
      <c r="V367" s="18"/>
    </row>
    <row r="368" spans="1:22" s="21" customFormat="1" ht="34.15" customHeight="1" x14ac:dyDescent="0.15">
      <c r="A368" s="12">
        <f t="shared" si="7"/>
        <v>364</v>
      </c>
      <c r="B368" s="39" t="s">
        <v>1574</v>
      </c>
      <c r="C368" s="84" t="s">
        <v>863</v>
      </c>
      <c r="D368" s="39" t="s">
        <v>171</v>
      </c>
      <c r="E368" s="39" t="s">
        <v>171</v>
      </c>
      <c r="F368" s="39"/>
      <c r="G368" s="30" t="s">
        <v>978</v>
      </c>
      <c r="H368" s="30" t="s">
        <v>979</v>
      </c>
      <c r="I368" s="36" t="s">
        <v>980</v>
      </c>
      <c r="J368" s="19" t="s">
        <v>1464</v>
      </c>
      <c r="K368" s="36" t="s">
        <v>3958</v>
      </c>
      <c r="L368" s="84" t="s">
        <v>981</v>
      </c>
      <c r="M368" s="38">
        <v>15</v>
      </c>
      <c r="N368" s="38">
        <v>48</v>
      </c>
      <c r="O368" s="38">
        <v>41</v>
      </c>
      <c r="P368" s="38">
        <v>15</v>
      </c>
      <c r="Q368" s="38">
        <v>48</v>
      </c>
      <c r="R368" s="38">
        <v>41</v>
      </c>
      <c r="S368" s="34">
        <v>43191</v>
      </c>
      <c r="T368" s="136"/>
      <c r="V368" s="18"/>
    </row>
    <row r="369" spans="1:22" s="21" customFormat="1" ht="34.15" customHeight="1" x14ac:dyDescent="0.15">
      <c r="A369" s="12">
        <f t="shared" si="7"/>
        <v>365</v>
      </c>
      <c r="B369" s="39" t="s">
        <v>1574</v>
      </c>
      <c r="C369" s="84" t="s">
        <v>863</v>
      </c>
      <c r="D369" s="39" t="s">
        <v>171</v>
      </c>
      <c r="E369" s="39" t="s">
        <v>171</v>
      </c>
      <c r="F369" s="39"/>
      <c r="G369" s="30" t="s">
        <v>3959</v>
      </c>
      <c r="H369" s="30" t="s">
        <v>982</v>
      </c>
      <c r="I369" s="19" t="s">
        <v>983</v>
      </c>
      <c r="J369" s="19" t="s">
        <v>1464</v>
      </c>
      <c r="K369" s="30" t="s">
        <v>5835</v>
      </c>
      <c r="L369" s="84" t="s">
        <v>984</v>
      </c>
      <c r="M369" s="19">
        <v>30</v>
      </c>
      <c r="N369" s="19">
        <v>24</v>
      </c>
      <c r="O369" s="19">
        <v>20</v>
      </c>
      <c r="P369" s="19">
        <v>30</v>
      </c>
      <c r="Q369" s="19">
        <v>24</v>
      </c>
      <c r="R369" s="19">
        <v>20</v>
      </c>
      <c r="S369" s="34">
        <v>45017</v>
      </c>
      <c r="V369" s="18"/>
    </row>
    <row r="370" spans="1:22" s="21" customFormat="1" ht="34.15" customHeight="1" x14ac:dyDescent="0.15">
      <c r="A370" s="12">
        <f t="shared" si="7"/>
        <v>366</v>
      </c>
      <c r="B370" s="39" t="s">
        <v>1574</v>
      </c>
      <c r="C370" s="84" t="s">
        <v>863</v>
      </c>
      <c r="D370" s="39" t="s">
        <v>171</v>
      </c>
      <c r="E370" s="39" t="s">
        <v>171</v>
      </c>
      <c r="F370" s="39"/>
      <c r="G370" s="30" t="s">
        <v>2936</v>
      </c>
      <c r="H370" s="30" t="s">
        <v>2939</v>
      </c>
      <c r="I370" s="19" t="s">
        <v>2940</v>
      </c>
      <c r="J370" s="19" t="s">
        <v>1800</v>
      </c>
      <c r="K370" s="30" t="s">
        <v>3348</v>
      </c>
      <c r="L370" s="84" t="s">
        <v>3960</v>
      </c>
      <c r="M370" s="19">
        <v>72</v>
      </c>
      <c r="N370" s="19">
        <v>48</v>
      </c>
      <c r="O370" s="19">
        <v>28</v>
      </c>
      <c r="P370" s="19">
        <v>60</v>
      </c>
      <c r="Q370" s="19">
        <v>48</v>
      </c>
      <c r="R370" s="19">
        <v>28</v>
      </c>
      <c r="S370" s="34">
        <v>45383</v>
      </c>
      <c r="V370" s="18"/>
    </row>
    <row r="371" spans="1:22" s="21" customFormat="1" ht="34.15" customHeight="1" x14ac:dyDescent="0.15">
      <c r="A371" s="12">
        <f t="shared" si="7"/>
        <v>367</v>
      </c>
      <c r="B371" s="39" t="s">
        <v>1574</v>
      </c>
      <c r="C371" s="84" t="s">
        <v>863</v>
      </c>
      <c r="D371" s="39" t="s">
        <v>171</v>
      </c>
      <c r="E371" s="39" t="s">
        <v>171</v>
      </c>
      <c r="F371" s="39"/>
      <c r="G371" s="30" t="s">
        <v>2937</v>
      </c>
      <c r="H371" s="30" t="s">
        <v>2938</v>
      </c>
      <c r="I371" s="19" t="s">
        <v>1808</v>
      </c>
      <c r="J371" s="19" t="s">
        <v>1800</v>
      </c>
      <c r="K371" s="30" t="s">
        <v>3349</v>
      </c>
      <c r="L371" s="84" t="s">
        <v>3961</v>
      </c>
      <c r="M371" s="19">
        <v>45</v>
      </c>
      <c r="N371" s="19">
        <v>15</v>
      </c>
      <c r="O371" s="19">
        <v>15</v>
      </c>
      <c r="P371" s="19">
        <v>35</v>
      </c>
      <c r="Q371" s="19">
        <v>15</v>
      </c>
      <c r="R371" s="19">
        <v>15</v>
      </c>
      <c r="S371" s="34">
        <v>45383</v>
      </c>
      <c r="V371" s="18"/>
    </row>
    <row r="372" spans="1:22" s="21" customFormat="1" ht="34.15" customHeight="1" x14ac:dyDescent="0.15">
      <c r="A372" s="12">
        <f t="shared" si="7"/>
        <v>368</v>
      </c>
      <c r="B372" s="39" t="s">
        <v>1574</v>
      </c>
      <c r="C372" s="84" t="s">
        <v>863</v>
      </c>
      <c r="D372" s="39" t="s">
        <v>67</v>
      </c>
      <c r="E372" s="39" t="s">
        <v>67</v>
      </c>
      <c r="F372" s="39"/>
      <c r="G372" s="30" t="s">
        <v>985</v>
      </c>
      <c r="H372" s="30" t="s">
        <v>986</v>
      </c>
      <c r="I372" s="19" t="s">
        <v>987</v>
      </c>
      <c r="J372" s="19" t="s">
        <v>1465</v>
      </c>
      <c r="K372" s="30" t="s">
        <v>3350</v>
      </c>
      <c r="L372" s="84" t="s">
        <v>988</v>
      </c>
      <c r="M372" s="38">
        <v>120</v>
      </c>
      <c r="N372" s="38">
        <v>69</v>
      </c>
      <c r="O372" s="38">
        <v>51</v>
      </c>
      <c r="P372" s="38">
        <v>75</v>
      </c>
      <c r="Q372" s="38">
        <v>69</v>
      </c>
      <c r="R372" s="38">
        <v>51</v>
      </c>
      <c r="S372" s="34">
        <v>40269</v>
      </c>
      <c r="V372" s="18"/>
    </row>
    <row r="373" spans="1:22" s="21" customFormat="1" ht="34.15" customHeight="1" x14ac:dyDescent="0.15">
      <c r="A373" s="12">
        <f t="shared" si="7"/>
        <v>369</v>
      </c>
      <c r="B373" s="39" t="s">
        <v>1574</v>
      </c>
      <c r="C373" s="84" t="s">
        <v>863</v>
      </c>
      <c r="D373" s="39" t="s">
        <v>69</v>
      </c>
      <c r="E373" s="39" t="s">
        <v>69</v>
      </c>
      <c r="F373" s="39"/>
      <c r="G373" s="30" t="s">
        <v>989</v>
      </c>
      <c r="H373" s="30" t="s">
        <v>990</v>
      </c>
      <c r="I373" s="19" t="s">
        <v>991</v>
      </c>
      <c r="J373" s="19" t="s">
        <v>1465</v>
      </c>
      <c r="K373" s="30" t="s">
        <v>3351</v>
      </c>
      <c r="L373" s="84" t="s">
        <v>992</v>
      </c>
      <c r="M373" s="38">
        <v>15</v>
      </c>
      <c r="N373" s="38">
        <v>51</v>
      </c>
      <c r="O373" s="38">
        <v>39</v>
      </c>
      <c r="P373" s="38">
        <v>15</v>
      </c>
      <c r="Q373" s="38">
        <v>51</v>
      </c>
      <c r="R373" s="38">
        <v>39</v>
      </c>
      <c r="S373" s="34">
        <v>42461</v>
      </c>
      <c r="V373" s="18"/>
    </row>
    <row r="374" spans="1:22" s="21" customFormat="1" ht="34.15" customHeight="1" x14ac:dyDescent="0.15">
      <c r="A374" s="12">
        <f t="shared" si="7"/>
        <v>370</v>
      </c>
      <c r="B374" s="39" t="s">
        <v>1574</v>
      </c>
      <c r="C374" s="84" t="s">
        <v>863</v>
      </c>
      <c r="D374" s="39" t="s">
        <v>69</v>
      </c>
      <c r="E374" s="39" t="s">
        <v>69</v>
      </c>
      <c r="F374" s="39"/>
      <c r="G374" s="30" t="s">
        <v>989</v>
      </c>
      <c r="H374" s="30" t="s">
        <v>993</v>
      </c>
      <c r="I374" s="19" t="s">
        <v>994</v>
      </c>
      <c r="J374" s="19" t="s">
        <v>1465</v>
      </c>
      <c r="K374" s="30" t="s">
        <v>3352</v>
      </c>
      <c r="L374" s="84" t="s">
        <v>995</v>
      </c>
      <c r="M374" s="38">
        <v>15</v>
      </c>
      <c r="N374" s="38">
        <v>51</v>
      </c>
      <c r="O374" s="38">
        <v>39</v>
      </c>
      <c r="P374" s="38">
        <v>15</v>
      </c>
      <c r="Q374" s="38">
        <v>51</v>
      </c>
      <c r="R374" s="38">
        <v>39</v>
      </c>
      <c r="S374" s="34">
        <v>42461</v>
      </c>
      <c r="V374" s="18"/>
    </row>
    <row r="375" spans="1:22" s="21" customFormat="1" ht="34.15" customHeight="1" x14ac:dyDescent="0.15">
      <c r="A375" s="12">
        <f t="shared" si="7"/>
        <v>371</v>
      </c>
      <c r="B375" s="39" t="s">
        <v>1574</v>
      </c>
      <c r="C375" s="84" t="s">
        <v>863</v>
      </c>
      <c r="D375" s="39" t="s">
        <v>67</v>
      </c>
      <c r="E375" s="39" t="s">
        <v>67</v>
      </c>
      <c r="F375" s="39"/>
      <c r="G375" s="30" t="s">
        <v>996</v>
      </c>
      <c r="H375" s="30" t="s">
        <v>997</v>
      </c>
      <c r="I375" s="19" t="s">
        <v>998</v>
      </c>
      <c r="J375" s="19" t="s">
        <v>1465</v>
      </c>
      <c r="K375" s="30" t="s">
        <v>3353</v>
      </c>
      <c r="L375" s="84" t="s">
        <v>999</v>
      </c>
      <c r="M375" s="38">
        <v>300</v>
      </c>
      <c r="N375" s="38">
        <v>63</v>
      </c>
      <c r="O375" s="38">
        <v>37</v>
      </c>
      <c r="P375" s="38">
        <v>270</v>
      </c>
      <c r="Q375" s="38">
        <v>48</v>
      </c>
      <c r="R375" s="38">
        <v>32</v>
      </c>
      <c r="S375" s="34">
        <v>42461</v>
      </c>
      <c r="V375" s="18"/>
    </row>
    <row r="376" spans="1:22" s="21" customFormat="1" ht="34.15" customHeight="1" x14ac:dyDescent="0.15">
      <c r="A376" s="12">
        <f t="shared" si="7"/>
        <v>372</v>
      </c>
      <c r="B376" s="39" t="s">
        <v>1574</v>
      </c>
      <c r="C376" s="84" t="s">
        <v>863</v>
      </c>
      <c r="D376" s="39" t="s">
        <v>67</v>
      </c>
      <c r="E376" s="39" t="s">
        <v>67</v>
      </c>
      <c r="F376" s="39"/>
      <c r="G376" s="30" t="s">
        <v>1000</v>
      </c>
      <c r="H376" s="30" t="s">
        <v>1001</v>
      </c>
      <c r="I376" s="19" t="s">
        <v>991</v>
      </c>
      <c r="J376" s="19" t="s">
        <v>1465</v>
      </c>
      <c r="K376" s="30" t="s">
        <v>3354</v>
      </c>
      <c r="L376" s="84" t="s">
        <v>1002</v>
      </c>
      <c r="M376" s="38">
        <v>140</v>
      </c>
      <c r="N376" s="38">
        <v>18</v>
      </c>
      <c r="O376" s="38">
        <v>22</v>
      </c>
      <c r="P376" s="38">
        <v>75</v>
      </c>
      <c r="Q376" s="38">
        <v>18</v>
      </c>
      <c r="R376" s="38">
        <v>22</v>
      </c>
      <c r="S376" s="34">
        <v>42461</v>
      </c>
      <c r="V376" s="18"/>
    </row>
    <row r="377" spans="1:22" s="21" customFormat="1" ht="34.15" customHeight="1" x14ac:dyDescent="0.15">
      <c r="A377" s="12">
        <f t="shared" si="7"/>
        <v>373</v>
      </c>
      <c r="B377" s="39" t="s">
        <v>1574</v>
      </c>
      <c r="C377" s="84" t="s">
        <v>863</v>
      </c>
      <c r="D377" s="39" t="s">
        <v>172</v>
      </c>
      <c r="E377" s="39" t="s">
        <v>172</v>
      </c>
      <c r="F377" s="39"/>
      <c r="G377" s="30" t="s">
        <v>1003</v>
      </c>
      <c r="H377" s="30" t="s">
        <v>1004</v>
      </c>
      <c r="I377" s="19" t="s">
        <v>1005</v>
      </c>
      <c r="J377" s="19" t="s">
        <v>1465</v>
      </c>
      <c r="K377" s="30" t="s">
        <v>3355</v>
      </c>
      <c r="L377" s="84" t="s">
        <v>1006</v>
      </c>
      <c r="M377" s="38">
        <v>8</v>
      </c>
      <c r="N377" s="38">
        <v>32</v>
      </c>
      <c r="O377" s="38">
        <v>28</v>
      </c>
      <c r="P377" s="38">
        <v>8</v>
      </c>
      <c r="Q377" s="38">
        <v>32</v>
      </c>
      <c r="R377" s="38">
        <v>28</v>
      </c>
      <c r="S377" s="34">
        <v>42826</v>
      </c>
      <c r="V377" s="18"/>
    </row>
    <row r="378" spans="1:22" s="21" customFormat="1" ht="34.15" customHeight="1" x14ac:dyDescent="0.15">
      <c r="A378" s="12">
        <f t="shared" si="7"/>
        <v>374</v>
      </c>
      <c r="B378" s="39" t="s">
        <v>1574</v>
      </c>
      <c r="C378" s="84" t="s">
        <v>863</v>
      </c>
      <c r="D378" s="39" t="s">
        <v>172</v>
      </c>
      <c r="E378" s="39" t="s">
        <v>172</v>
      </c>
      <c r="F378" s="39"/>
      <c r="G378" s="30" t="s">
        <v>1003</v>
      </c>
      <c r="H378" s="30" t="s">
        <v>1007</v>
      </c>
      <c r="I378" s="19" t="s">
        <v>1008</v>
      </c>
      <c r="J378" s="19" t="s">
        <v>1465</v>
      </c>
      <c r="K378" s="30" t="s">
        <v>3356</v>
      </c>
      <c r="L378" s="84" t="s">
        <v>1009</v>
      </c>
      <c r="M378" s="38">
        <v>8</v>
      </c>
      <c r="N378" s="38">
        <v>32</v>
      </c>
      <c r="O378" s="38">
        <v>28</v>
      </c>
      <c r="P378" s="38">
        <v>8</v>
      </c>
      <c r="Q378" s="38">
        <v>32</v>
      </c>
      <c r="R378" s="38">
        <v>28</v>
      </c>
      <c r="S378" s="34">
        <v>42826</v>
      </c>
      <c r="V378" s="18"/>
    </row>
    <row r="379" spans="1:22" s="21" customFormat="1" ht="34.15" customHeight="1" x14ac:dyDescent="0.15">
      <c r="A379" s="12">
        <f t="shared" si="7"/>
        <v>375</v>
      </c>
      <c r="B379" s="39" t="s">
        <v>1574</v>
      </c>
      <c r="C379" s="84" t="s">
        <v>863</v>
      </c>
      <c r="D379" s="39" t="s">
        <v>171</v>
      </c>
      <c r="E379" s="39" t="s">
        <v>171</v>
      </c>
      <c r="F379" s="39"/>
      <c r="G379" s="30" t="s">
        <v>1010</v>
      </c>
      <c r="H379" s="30" t="s">
        <v>1011</v>
      </c>
      <c r="I379" s="19" t="s">
        <v>1012</v>
      </c>
      <c r="J379" s="19" t="s">
        <v>1465</v>
      </c>
      <c r="K379" s="30" t="s">
        <v>3357</v>
      </c>
      <c r="L379" s="84" t="s">
        <v>1013</v>
      </c>
      <c r="M379" s="38">
        <v>150</v>
      </c>
      <c r="N379" s="38">
        <v>12</v>
      </c>
      <c r="O379" s="38">
        <v>18</v>
      </c>
      <c r="P379" s="38">
        <v>75</v>
      </c>
      <c r="Q379" s="38">
        <v>12</v>
      </c>
      <c r="R379" s="38">
        <v>18</v>
      </c>
      <c r="S379" s="34">
        <v>42826</v>
      </c>
      <c r="V379" s="18"/>
    </row>
    <row r="380" spans="1:22" s="21" customFormat="1" ht="34.15" customHeight="1" x14ac:dyDescent="0.15">
      <c r="A380" s="12">
        <f t="shared" si="7"/>
        <v>376</v>
      </c>
      <c r="B380" s="39" t="s">
        <v>1574</v>
      </c>
      <c r="C380" s="84" t="s">
        <v>863</v>
      </c>
      <c r="D380" s="39" t="s">
        <v>172</v>
      </c>
      <c r="E380" s="39" t="s">
        <v>172</v>
      </c>
      <c r="F380" s="39"/>
      <c r="G380" s="30" t="s">
        <v>1014</v>
      </c>
      <c r="H380" s="30" t="s">
        <v>1015</v>
      </c>
      <c r="I380" s="19" t="s">
        <v>1016</v>
      </c>
      <c r="J380" s="19" t="s">
        <v>1465</v>
      </c>
      <c r="K380" s="30" t="s">
        <v>3358</v>
      </c>
      <c r="L380" s="84" t="s">
        <v>1017</v>
      </c>
      <c r="M380" s="38">
        <v>15</v>
      </c>
      <c r="N380" s="38">
        <v>22</v>
      </c>
      <c r="O380" s="38">
        <v>18</v>
      </c>
      <c r="P380" s="38">
        <v>15</v>
      </c>
      <c r="Q380" s="38">
        <v>21</v>
      </c>
      <c r="R380" s="38">
        <v>9</v>
      </c>
      <c r="S380" s="34">
        <v>42826</v>
      </c>
      <c r="V380" s="18"/>
    </row>
    <row r="381" spans="1:22" s="21" customFormat="1" ht="34.15" customHeight="1" x14ac:dyDescent="0.15">
      <c r="A381" s="12">
        <f t="shared" si="7"/>
        <v>377</v>
      </c>
      <c r="B381" s="39" t="s">
        <v>1574</v>
      </c>
      <c r="C381" s="84" t="s">
        <v>863</v>
      </c>
      <c r="D381" s="39" t="s">
        <v>172</v>
      </c>
      <c r="E381" s="39" t="s">
        <v>172</v>
      </c>
      <c r="F381" s="39"/>
      <c r="G381" s="30" t="s">
        <v>1018</v>
      </c>
      <c r="H381" s="30" t="s">
        <v>1019</v>
      </c>
      <c r="I381" s="19" t="s">
        <v>1020</v>
      </c>
      <c r="J381" s="19" t="s">
        <v>1465</v>
      </c>
      <c r="K381" s="30" t="s">
        <v>3359</v>
      </c>
      <c r="L381" s="84" t="s">
        <v>1021</v>
      </c>
      <c r="M381" s="38">
        <v>45</v>
      </c>
      <c r="N381" s="38">
        <v>85</v>
      </c>
      <c r="O381" s="38">
        <v>80</v>
      </c>
      <c r="P381" s="38">
        <v>35</v>
      </c>
      <c r="Q381" s="38">
        <v>70</v>
      </c>
      <c r="R381" s="38">
        <v>80</v>
      </c>
      <c r="S381" s="34">
        <v>42826</v>
      </c>
      <c r="V381" s="18"/>
    </row>
    <row r="382" spans="1:22" s="21" customFormat="1" ht="34.15" customHeight="1" x14ac:dyDescent="0.15">
      <c r="A382" s="12">
        <f t="shared" si="7"/>
        <v>378</v>
      </c>
      <c r="B382" s="39" t="s">
        <v>1574</v>
      </c>
      <c r="C382" s="84" t="s">
        <v>863</v>
      </c>
      <c r="D382" s="39" t="s">
        <v>172</v>
      </c>
      <c r="E382" s="39" t="s">
        <v>172</v>
      </c>
      <c r="F382" s="39"/>
      <c r="G382" s="30" t="s">
        <v>1022</v>
      </c>
      <c r="H382" s="30" t="s">
        <v>1023</v>
      </c>
      <c r="I382" s="19" t="s">
        <v>1012</v>
      </c>
      <c r="J382" s="19" t="s">
        <v>1465</v>
      </c>
      <c r="K382" s="30" t="s">
        <v>3360</v>
      </c>
      <c r="L382" s="84" t="s">
        <v>1024</v>
      </c>
      <c r="M382" s="38">
        <v>15</v>
      </c>
      <c r="N382" s="38">
        <v>57</v>
      </c>
      <c r="O382" s="38">
        <v>48</v>
      </c>
      <c r="P382" s="38">
        <v>15</v>
      </c>
      <c r="Q382" s="38">
        <v>49</v>
      </c>
      <c r="R382" s="38">
        <v>41</v>
      </c>
      <c r="S382" s="34">
        <v>43191</v>
      </c>
      <c r="T382" s="136"/>
      <c r="V382" s="18"/>
    </row>
    <row r="383" spans="1:22" s="21" customFormat="1" ht="34.15" customHeight="1" x14ac:dyDescent="0.15">
      <c r="A383" s="12">
        <f t="shared" si="7"/>
        <v>379</v>
      </c>
      <c r="B383" s="39" t="s">
        <v>1574</v>
      </c>
      <c r="C383" s="84" t="s">
        <v>863</v>
      </c>
      <c r="D383" s="84" t="s">
        <v>67</v>
      </c>
      <c r="E383" s="84" t="s">
        <v>67</v>
      </c>
      <c r="F383" s="84"/>
      <c r="G383" s="30" t="s">
        <v>985</v>
      </c>
      <c r="H383" s="33" t="s">
        <v>1025</v>
      </c>
      <c r="I383" s="19" t="s">
        <v>994</v>
      </c>
      <c r="J383" s="19" t="s">
        <v>1465</v>
      </c>
      <c r="K383" s="30" t="s">
        <v>3361</v>
      </c>
      <c r="L383" s="84" t="s">
        <v>1026</v>
      </c>
      <c r="M383" s="19">
        <v>15</v>
      </c>
      <c r="N383" s="19">
        <v>32</v>
      </c>
      <c r="O383" s="19">
        <v>28</v>
      </c>
      <c r="P383" s="19">
        <v>15</v>
      </c>
      <c r="Q383" s="19">
        <v>32</v>
      </c>
      <c r="R383" s="19">
        <v>28</v>
      </c>
      <c r="S383" s="34">
        <v>43556</v>
      </c>
      <c r="T383" s="138"/>
      <c r="V383" s="18"/>
    </row>
    <row r="384" spans="1:22" s="21" customFormat="1" ht="34.15" customHeight="1" x14ac:dyDescent="0.15">
      <c r="A384" s="12">
        <f t="shared" si="7"/>
        <v>380</v>
      </c>
      <c r="B384" s="39" t="s">
        <v>1574</v>
      </c>
      <c r="C384" s="84" t="s">
        <v>863</v>
      </c>
      <c r="D384" s="84" t="s">
        <v>67</v>
      </c>
      <c r="E384" s="84" t="s">
        <v>67</v>
      </c>
      <c r="F384" s="84"/>
      <c r="G384" s="30" t="s">
        <v>70</v>
      </c>
      <c r="H384" s="30" t="s">
        <v>1027</v>
      </c>
      <c r="I384" s="19" t="s">
        <v>1020</v>
      </c>
      <c r="J384" s="19" t="s">
        <v>1465</v>
      </c>
      <c r="K384" s="30" t="s">
        <v>3362</v>
      </c>
      <c r="L384" s="28" t="s">
        <v>1028</v>
      </c>
      <c r="M384" s="30">
        <v>95</v>
      </c>
      <c r="N384" s="30">
        <v>21</v>
      </c>
      <c r="O384" s="30">
        <v>19</v>
      </c>
      <c r="P384" s="38">
        <v>45</v>
      </c>
      <c r="Q384" s="38">
        <v>21</v>
      </c>
      <c r="R384" s="38">
        <v>19</v>
      </c>
      <c r="S384" s="34">
        <v>43556</v>
      </c>
      <c r="T384" s="139"/>
      <c r="V384" s="18"/>
    </row>
    <row r="385" spans="1:22" s="21" customFormat="1" ht="34.15" customHeight="1" x14ac:dyDescent="0.15">
      <c r="A385" s="12">
        <f t="shared" si="7"/>
        <v>381</v>
      </c>
      <c r="B385" s="39" t="s">
        <v>1574</v>
      </c>
      <c r="C385" s="84" t="s">
        <v>863</v>
      </c>
      <c r="D385" s="39" t="s">
        <v>69</v>
      </c>
      <c r="E385" s="39" t="s">
        <v>69</v>
      </c>
      <c r="F385" s="39"/>
      <c r="G385" s="30" t="s">
        <v>1029</v>
      </c>
      <c r="H385" s="30" t="s">
        <v>1030</v>
      </c>
      <c r="I385" s="19" t="s">
        <v>1031</v>
      </c>
      <c r="J385" s="19" t="s">
        <v>1466</v>
      </c>
      <c r="K385" s="30" t="s">
        <v>3363</v>
      </c>
      <c r="L385" s="84" t="s">
        <v>1032</v>
      </c>
      <c r="M385" s="38">
        <v>125</v>
      </c>
      <c r="N385" s="38">
        <v>48</v>
      </c>
      <c r="O385" s="38">
        <v>52</v>
      </c>
      <c r="P385" s="38">
        <v>90</v>
      </c>
      <c r="Q385" s="38">
        <v>46</v>
      </c>
      <c r="R385" s="38">
        <v>44</v>
      </c>
      <c r="S385" s="34">
        <v>42461</v>
      </c>
      <c r="V385" s="18"/>
    </row>
    <row r="386" spans="1:22" s="21" customFormat="1" ht="34.15" customHeight="1" x14ac:dyDescent="0.15">
      <c r="A386" s="12">
        <f t="shared" si="7"/>
        <v>382</v>
      </c>
      <c r="B386" s="39" t="s">
        <v>1574</v>
      </c>
      <c r="C386" s="84" t="s">
        <v>863</v>
      </c>
      <c r="D386" s="39" t="s">
        <v>69</v>
      </c>
      <c r="E386" s="39" t="s">
        <v>69</v>
      </c>
      <c r="F386" s="39"/>
      <c r="G386" s="30" t="s">
        <v>1029</v>
      </c>
      <c r="H386" s="30" t="s">
        <v>1033</v>
      </c>
      <c r="I386" s="19" t="s">
        <v>1034</v>
      </c>
      <c r="J386" s="19" t="s">
        <v>1466</v>
      </c>
      <c r="K386" s="30" t="s">
        <v>3364</v>
      </c>
      <c r="L386" s="84" t="s">
        <v>1035</v>
      </c>
      <c r="M386" s="19">
        <v>30</v>
      </c>
      <c r="N386" s="19">
        <v>75</v>
      </c>
      <c r="O386" s="19">
        <v>42</v>
      </c>
      <c r="P386" s="38">
        <v>30</v>
      </c>
      <c r="Q386" s="38">
        <v>50</v>
      </c>
      <c r="R386" s="38">
        <v>30</v>
      </c>
      <c r="S386" s="34">
        <v>43556</v>
      </c>
      <c r="V386" s="18"/>
    </row>
    <row r="387" spans="1:22" s="21" customFormat="1" ht="34.15" customHeight="1" x14ac:dyDescent="0.15">
      <c r="A387" s="12">
        <f t="shared" si="7"/>
        <v>383</v>
      </c>
      <c r="B387" s="39" t="s">
        <v>1574</v>
      </c>
      <c r="C387" s="84" t="s">
        <v>90</v>
      </c>
      <c r="D387" s="39" t="s">
        <v>67</v>
      </c>
      <c r="E387" s="39" t="s">
        <v>67</v>
      </c>
      <c r="F387" s="39"/>
      <c r="G387" s="30" t="s">
        <v>77</v>
      </c>
      <c r="H387" s="30" t="s">
        <v>31</v>
      </c>
      <c r="I387" s="19" t="s">
        <v>281</v>
      </c>
      <c r="J387" s="19" t="s">
        <v>1467</v>
      </c>
      <c r="K387" s="30" t="s">
        <v>3365</v>
      </c>
      <c r="L387" s="84" t="s">
        <v>438</v>
      </c>
      <c r="M387" s="38">
        <v>145</v>
      </c>
      <c r="N387" s="38">
        <v>30</v>
      </c>
      <c r="O387" s="38">
        <v>25</v>
      </c>
      <c r="P387" s="38">
        <v>130</v>
      </c>
      <c r="Q387" s="38">
        <v>29</v>
      </c>
      <c r="R387" s="38">
        <v>21</v>
      </c>
      <c r="S387" s="34">
        <v>41183</v>
      </c>
      <c r="V387" s="18"/>
    </row>
    <row r="388" spans="1:22" s="21" customFormat="1" ht="34.15" customHeight="1" x14ac:dyDescent="0.15">
      <c r="A388" s="12">
        <f t="shared" si="7"/>
        <v>384</v>
      </c>
      <c r="B388" s="39" t="s">
        <v>1574</v>
      </c>
      <c r="C388" s="84" t="s">
        <v>90</v>
      </c>
      <c r="D388" s="39" t="s">
        <v>171</v>
      </c>
      <c r="E388" s="39" t="s">
        <v>171</v>
      </c>
      <c r="F388" s="39"/>
      <c r="G388" s="30" t="s">
        <v>820</v>
      </c>
      <c r="H388" s="30" t="s">
        <v>821</v>
      </c>
      <c r="I388" s="19" t="s">
        <v>173</v>
      </c>
      <c r="J388" s="19" t="s">
        <v>1468</v>
      </c>
      <c r="K388" s="30" t="s">
        <v>3366</v>
      </c>
      <c r="L388" s="84" t="s">
        <v>282</v>
      </c>
      <c r="M388" s="38">
        <v>105</v>
      </c>
      <c r="N388" s="38">
        <v>75</v>
      </c>
      <c r="O388" s="38">
        <v>30</v>
      </c>
      <c r="P388" s="38">
        <v>60</v>
      </c>
      <c r="Q388" s="38">
        <v>120</v>
      </c>
      <c r="R388" s="38">
        <v>30</v>
      </c>
      <c r="S388" s="34">
        <v>42826</v>
      </c>
      <c r="V388" s="18"/>
    </row>
    <row r="389" spans="1:22" s="21" customFormat="1" ht="34.15" customHeight="1" x14ac:dyDescent="0.15">
      <c r="A389" s="12">
        <f t="shared" si="7"/>
        <v>385</v>
      </c>
      <c r="B389" s="39" t="s">
        <v>1574</v>
      </c>
      <c r="C389" s="84" t="s">
        <v>90</v>
      </c>
      <c r="D389" s="39" t="s">
        <v>171</v>
      </c>
      <c r="E389" s="39" t="s">
        <v>171</v>
      </c>
      <c r="F389" s="39"/>
      <c r="G389" s="30" t="s">
        <v>348</v>
      </c>
      <c r="H389" s="30" t="s">
        <v>349</v>
      </c>
      <c r="I389" s="19" t="s">
        <v>439</v>
      </c>
      <c r="J389" s="19" t="s">
        <v>1467</v>
      </c>
      <c r="K389" s="30" t="s">
        <v>3367</v>
      </c>
      <c r="L389" s="84" t="s">
        <v>350</v>
      </c>
      <c r="M389" s="38">
        <v>80</v>
      </c>
      <c r="N389" s="38">
        <v>19</v>
      </c>
      <c r="O389" s="38">
        <v>21</v>
      </c>
      <c r="P389" s="38">
        <v>80</v>
      </c>
      <c r="Q389" s="38">
        <v>21</v>
      </c>
      <c r="R389" s="38">
        <v>19</v>
      </c>
      <c r="S389" s="34">
        <v>43922</v>
      </c>
      <c r="V389" s="18"/>
    </row>
    <row r="390" spans="1:22" s="21" customFormat="1" ht="34.15" customHeight="1" x14ac:dyDescent="0.15">
      <c r="A390" s="12">
        <f t="shared" si="7"/>
        <v>386</v>
      </c>
      <c r="B390" s="39" t="s">
        <v>1574</v>
      </c>
      <c r="C390" s="84" t="s">
        <v>90</v>
      </c>
      <c r="D390" s="39" t="s">
        <v>67</v>
      </c>
      <c r="E390" s="39" t="s">
        <v>67</v>
      </c>
      <c r="F390" s="39"/>
      <c r="G390" s="30" t="s">
        <v>822</v>
      </c>
      <c r="H390" s="30" t="s">
        <v>351</v>
      </c>
      <c r="I390" s="19" t="s">
        <v>159</v>
      </c>
      <c r="J390" s="19" t="s">
        <v>1467</v>
      </c>
      <c r="K390" s="30" t="s">
        <v>3368</v>
      </c>
      <c r="L390" s="84" t="s">
        <v>352</v>
      </c>
      <c r="M390" s="38">
        <v>60</v>
      </c>
      <c r="N390" s="38">
        <v>90</v>
      </c>
      <c r="O390" s="38">
        <v>36</v>
      </c>
      <c r="P390" s="38">
        <v>45</v>
      </c>
      <c r="Q390" s="38">
        <v>61</v>
      </c>
      <c r="R390" s="38">
        <v>19</v>
      </c>
      <c r="S390" s="34">
        <v>45017</v>
      </c>
      <c r="T390" s="18"/>
      <c r="V390" s="18"/>
    </row>
    <row r="391" spans="1:22" s="21" customFormat="1" ht="34.15" customHeight="1" x14ac:dyDescent="0.15">
      <c r="A391" s="12">
        <f t="shared" ref="A391:A454" si="8">A390+1</f>
        <v>387</v>
      </c>
      <c r="B391" s="39" t="s">
        <v>1574</v>
      </c>
      <c r="C391" s="84" t="s">
        <v>1094</v>
      </c>
      <c r="D391" s="39" t="s">
        <v>1095</v>
      </c>
      <c r="E391" s="39" t="s">
        <v>1095</v>
      </c>
      <c r="F391" s="39"/>
      <c r="G391" s="30" t="s">
        <v>647</v>
      </c>
      <c r="H391" s="30" t="s">
        <v>1096</v>
      </c>
      <c r="I391" s="132" t="s">
        <v>1443</v>
      </c>
      <c r="J391" s="19" t="s">
        <v>1469</v>
      </c>
      <c r="K391" s="30" t="s">
        <v>3369</v>
      </c>
      <c r="L391" s="84" t="s">
        <v>1097</v>
      </c>
      <c r="M391" s="38">
        <v>29</v>
      </c>
      <c r="N391" s="38">
        <v>44</v>
      </c>
      <c r="O391" s="38">
        <v>24</v>
      </c>
      <c r="P391" s="38">
        <v>15</v>
      </c>
      <c r="Q391" s="38">
        <v>26</v>
      </c>
      <c r="R391" s="38">
        <v>24</v>
      </c>
      <c r="S391" s="34">
        <v>43191</v>
      </c>
      <c r="T391" s="136"/>
      <c r="V391" s="18"/>
    </row>
    <row r="392" spans="1:22" s="21" customFormat="1" ht="34.15" customHeight="1" x14ac:dyDescent="0.15">
      <c r="A392" s="12">
        <f t="shared" si="8"/>
        <v>388</v>
      </c>
      <c r="B392" s="39" t="s">
        <v>1574</v>
      </c>
      <c r="C392" s="84" t="s">
        <v>1094</v>
      </c>
      <c r="D392" s="39" t="s">
        <v>1095</v>
      </c>
      <c r="E392" s="39" t="s">
        <v>1095</v>
      </c>
      <c r="F392" s="39"/>
      <c r="G392" s="30" t="s">
        <v>1098</v>
      </c>
      <c r="H392" s="30" t="s">
        <v>1099</v>
      </c>
      <c r="I392" s="132" t="s">
        <v>1444</v>
      </c>
      <c r="J392" s="19" t="s">
        <v>1469</v>
      </c>
      <c r="K392" s="30" t="s">
        <v>3370</v>
      </c>
      <c r="L392" s="84" t="s">
        <v>1100</v>
      </c>
      <c r="M392" s="38">
        <v>45</v>
      </c>
      <c r="N392" s="38">
        <v>45</v>
      </c>
      <c r="O392" s="38">
        <v>30</v>
      </c>
      <c r="P392" s="38">
        <v>35</v>
      </c>
      <c r="Q392" s="38">
        <v>26</v>
      </c>
      <c r="R392" s="38">
        <v>24</v>
      </c>
      <c r="S392" s="34">
        <v>44197</v>
      </c>
      <c r="T392" s="137"/>
      <c r="V392" s="18"/>
    </row>
    <row r="393" spans="1:22" s="21" customFormat="1" ht="34.15" customHeight="1" x14ac:dyDescent="0.15">
      <c r="A393" s="12">
        <f t="shared" si="8"/>
        <v>389</v>
      </c>
      <c r="B393" s="39" t="s">
        <v>1574</v>
      </c>
      <c r="C393" s="84" t="s">
        <v>1094</v>
      </c>
      <c r="D393" s="39" t="s">
        <v>1095</v>
      </c>
      <c r="E393" s="39" t="s">
        <v>1095</v>
      </c>
      <c r="F393" s="39"/>
      <c r="G393" s="30" t="s">
        <v>1101</v>
      </c>
      <c r="H393" s="30" t="s">
        <v>1102</v>
      </c>
      <c r="I393" s="132" t="s">
        <v>1445</v>
      </c>
      <c r="J393" s="19" t="s">
        <v>1469</v>
      </c>
      <c r="K393" s="30" t="s">
        <v>3371</v>
      </c>
      <c r="L393" s="84" t="s">
        <v>1103</v>
      </c>
      <c r="M393" s="38">
        <v>72</v>
      </c>
      <c r="N393" s="38">
        <v>18</v>
      </c>
      <c r="O393" s="38">
        <v>15</v>
      </c>
      <c r="P393" s="38">
        <v>60</v>
      </c>
      <c r="Q393" s="38">
        <v>18</v>
      </c>
      <c r="R393" s="38">
        <v>15</v>
      </c>
      <c r="S393" s="34">
        <v>45017</v>
      </c>
      <c r="T393" s="137"/>
      <c r="V393" s="18"/>
    </row>
    <row r="394" spans="1:22" s="21" customFormat="1" ht="34.15" customHeight="1" x14ac:dyDescent="0.15">
      <c r="A394" s="12">
        <f t="shared" si="8"/>
        <v>390</v>
      </c>
      <c r="B394" s="39" t="s">
        <v>1574</v>
      </c>
      <c r="C394" s="84" t="s">
        <v>1104</v>
      </c>
      <c r="D394" s="39" t="s">
        <v>579</v>
      </c>
      <c r="E394" s="39" t="s">
        <v>579</v>
      </c>
      <c r="F394" s="39"/>
      <c r="G394" s="30" t="s">
        <v>2925</v>
      </c>
      <c r="H394" s="30" t="s">
        <v>1105</v>
      </c>
      <c r="I394" s="19" t="s">
        <v>1446</v>
      </c>
      <c r="J394" s="19" t="s">
        <v>1470</v>
      </c>
      <c r="K394" s="30" t="s">
        <v>3372</v>
      </c>
      <c r="L394" s="84" t="s">
        <v>1106</v>
      </c>
      <c r="M394" s="38">
        <v>5</v>
      </c>
      <c r="N394" s="19">
        <v>32</v>
      </c>
      <c r="O394" s="132">
        <v>18</v>
      </c>
      <c r="P394" s="38">
        <v>5</v>
      </c>
      <c r="Q394" s="19">
        <v>32</v>
      </c>
      <c r="R394" s="132">
        <v>18</v>
      </c>
      <c r="S394" s="34">
        <v>43922</v>
      </c>
      <c r="T394" s="137"/>
      <c r="V394" s="18"/>
    </row>
    <row r="395" spans="1:22" s="21" customFormat="1" ht="34.15" customHeight="1" x14ac:dyDescent="0.15">
      <c r="A395" s="12">
        <f t="shared" si="8"/>
        <v>391</v>
      </c>
      <c r="B395" s="39" t="s">
        <v>1574</v>
      </c>
      <c r="C395" s="84" t="s">
        <v>1104</v>
      </c>
      <c r="D395" s="39" t="s">
        <v>587</v>
      </c>
      <c r="E395" s="39" t="s">
        <v>587</v>
      </c>
      <c r="F395" s="39"/>
      <c r="G395" s="140" t="s">
        <v>1107</v>
      </c>
      <c r="H395" s="30" t="s">
        <v>1569</v>
      </c>
      <c r="I395" s="19" t="s">
        <v>1447</v>
      </c>
      <c r="J395" s="19" t="s">
        <v>1470</v>
      </c>
      <c r="K395" s="30" t="s">
        <v>3373</v>
      </c>
      <c r="L395" s="84" t="s">
        <v>1108</v>
      </c>
      <c r="M395" s="38">
        <v>170</v>
      </c>
      <c r="N395" s="38">
        <v>50</v>
      </c>
      <c r="O395" s="38">
        <v>40</v>
      </c>
      <c r="P395" s="38">
        <v>150</v>
      </c>
      <c r="Q395" s="38">
        <v>50</v>
      </c>
      <c r="R395" s="38">
        <v>40</v>
      </c>
      <c r="S395" s="34">
        <v>43922</v>
      </c>
      <c r="V395" s="18"/>
    </row>
    <row r="396" spans="1:22" s="21" customFormat="1" ht="34.15" customHeight="1" x14ac:dyDescent="0.15">
      <c r="A396" s="12">
        <f t="shared" si="8"/>
        <v>392</v>
      </c>
      <c r="B396" s="39" t="s">
        <v>1574</v>
      </c>
      <c r="C396" s="84" t="s">
        <v>1104</v>
      </c>
      <c r="D396" s="39" t="s">
        <v>587</v>
      </c>
      <c r="E396" s="39" t="s">
        <v>587</v>
      </c>
      <c r="F396" s="39"/>
      <c r="G396" s="30" t="s">
        <v>1109</v>
      </c>
      <c r="H396" s="30" t="s">
        <v>1110</v>
      </c>
      <c r="I396" s="19" t="s">
        <v>1448</v>
      </c>
      <c r="J396" s="19" t="s">
        <v>1470</v>
      </c>
      <c r="K396" s="30" t="s">
        <v>3374</v>
      </c>
      <c r="L396" s="84" t="s">
        <v>1111</v>
      </c>
      <c r="M396" s="38">
        <v>60</v>
      </c>
      <c r="N396" s="38">
        <v>40</v>
      </c>
      <c r="O396" s="38">
        <v>20</v>
      </c>
      <c r="P396" s="38">
        <v>45</v>
      </c>
      <c r="Q396" s="38">
        <v>40</v>
      </c>
      <c r="R396" s="38">
        <v>20</v>
      </c>
      <c r="S396" s="34">
        <v>41974</v>
      </c>
      <c r="T396" s="136"/>
      <c r="V396" s="18"/>
    </row>
    <row r="397" spans="1:22" s="21" customFormat="1" ht="34.15" customHeight="1" x14ac:dyDescent="0.15">
      <c r="A397" s="12">
        <f t="shared" si="8"/>
        <v>393</v>
      </c>
      <c r="B397" s="39" t="s">
        <v>1574</v>
      </c>
      <c r="C397" s="84" t="s">
        <v>1104</v>
      </c>
      <c r="D397" s="39" t="s">
        <v>587</v>
      </c>
      <c r="E397" s="39" t="s">
        <v>587</v>
      </c>
      <c r="F397" s="39"/>
      <c r="G397" s="30" t="s">
        <v>1112</v>
      </c>
      <c r="H397" s="30" t="s">
        <v>1217</v>
      </c>
      <c r="I397" s="19" t="s">
        <v>1449</v>
      </c>
      <c r="J397" s="19" t="s">
        <v>1470</v>
      </c>
      <c r="K397" s="30" t="s">
        <v>3375</v>
      </c>
      <c r="L397" s="84" t="s">
        <v>1113</v>
      </c>
      <c r="M397" s="38">
        <v>60</v>
      </c>
      <c r="N397" s="38">
        <v>30</v>
      </c>
      <c r="O397" s="38">
        <v>30</v>
      </c>
      <c r="P397" s="38">
        <v>60</v>
      </c>
      <c r="Q397" s="38">
        <v>30</v>
      </c>
      <c r="R397" s="38">
        <v>30</v>
      </c>
      <c r="S397" s="34">
        <v>42095</v>
      </c>
      <c r="V397" s="18"/>
    </row>
    <row r="398" spans="1:22" s="21" customFormat="1" ht="34.15" customHeight="1" x14ac:dyDescent="0.15">
      <c r="A398" s="12">
        <f t="shared" si="8"/>
        <v>394</v>
      </c>
      <c r="B398" s="39" t="s">
        <v>1574</v>
      </c>
      <c r="C398" s="84" t="s">
        <v>1104</v>
      </c>
      <c r="D398" s="39" t="s">
        <v>587</v>
      </c>
      <c r="E398" s="39" t="s">
        <v>587</v>
      </c>
      <c r="F398" s="39"/>
      <c r="G398" s="30" t="s">
        <v>1114</v>
      </c>
      <c r="H398" s="30" t="s">
        <v>1115</v>
      </c>
      <c r="I398" s="19" t="s">
        <v>1450</v>
      </c>
      <c r="J398" s="19" t="s">
        <v>1470</v>
      </c>
      <c r="K398" s="30" t="s">
        <v>3376</v>
      </c>
      <c r="L398" s="84" t="s">
        <v>1116</v>
      </c>
      <c r="M398" s="38">
        <v>45</v>
      </c>
      <c r="N398" s="38">
        <v>36</v>
      </c>
      <c r="O398" s="38">
        <v>24</v>
      </c>
      <c r="P398" s="38">
        <v>45</v>
      </c>
      <c r="Q398" s="38">
        <v>36</v>
      </c>
      <c r="R398" s="38">
        <v>24</v>
      </c>
      <c r="S398" s="34">
        <v>42095</v>
      </c>
      <c r="V398" s="18"/>
    </row>
    <row r="399" spans="1:22" s="21" customFormat="1" ht="34.15" customHeight="1" x14ac:dyDescent="0.15">
      <c r="A399" s="12">
        <f t="shared" si="8"/>
        <v>395</v>
      </c>
      <c r="B399" s="39" t="s">
        <v>1574</v>
      </c>
      <c r="C399" s="84" t="s">
        <v>1104</v>
      </c>
      <c r="D399" s="39" t="s">
        <v>587</v>
      </c>
      <c r="E399" s="39" t="s">
        <v>587</v>
      </c>
      <c r="F399" s="39"/>
      <c r="G399" s="30" t="s">
        <v>1117</v>
      </c>
      <c r="H399" s="30" t="s">
        <v>1118</v>
      </c>
      <c r="I399" s="19" t="s">
        <v>1451</v>
      </c>
      <c r="J399" s="19" t="s">
        <v>1470</v>
      </c>
      <c r="K399" s="30" t="s">
        <v>3377</v>
      </c>
      <c r="L399" s="84" t="s">
        <v>1119</v>
      </c>
      <c r="M399" s="38">
        <v>25</v>
      </c>
      <c r="N399" s="38">
        <v>29</v>
      </c>
      <c r="O399" s="38">
        <v>21</v>
      </c>
      <c r="P399" s="38">
        <v>25</v>
      </c>
      <c r="Q399" s="38">
        <v>29</v>
      </c>
      <c r="R399" s="38">
        <v>21</v>
      </c>
      <c r="S399" s="34">
        <v>42461</v>
      </c>
      <c r="V399" s="18"/>
    </row>
    <row r="400" spans="1:22" s="21" customFormat="1" ht="34.15" customHeight="1" x14ac:dyDescent="0.15">
      <c r="A400" s="12">
        <f t="shared" si="8"/>
        <v>396</v>
      </c>
      <c r="B400" s="39" t="s">
        <v>1574</v>
      </c>
      <c r="C400" s="84" t="s">
        <v>1104</v>
      </c>
      <c r="D400" s="39" t="s">
        <v>587</v>
      </c>
      <c r="E400" s="39" t="s">
        <v>587</v>
      </c>
      <c r="F400" s="39"/>
      <c r="G400" s="30" t="s">
        <v>1120</v>
      </c>
      <c r="H400" s="30" t="s">
        <v>1121</v>
      </c>
      <c r="I400" s="19" t="s">
        <v>1452</v>
      </c>
      <c r="J400" s="19" t="s">
        <v>1470</v>
      </c>
      <c r="K400" s="30" t="s">
        <v>3378</v>
      </c>
      <c r="L400" s="84" t="s">
        <v>1122</v>
      </c>
      <c r="M400" s="38">
        <v>20</v>
      </c>
      <c r="N400" s="38">
        <v>54</v>
      </c>
      <c r="O400" s="38">
        <v>36</v>
      </c>
      <c r="P400" s="38">
        <v>20</v>
      </c>
      <c r="Q400" s="38">
        <v>54</v>
      </c>
      <c r="R400" s="38">
        <v>36</v>
      </c>
      <c r="S400" s="34">
        <v>42826</v>
      </c>
      <c r="V400" s="18"/>
    </row>
    <row r="401" spans="1:22" s="21" customFormat="1" ht="34.15" customHeight="1" x14ac:dyDescent="0.15">
      <c r="A401" s="12">
        <f t="shared" si="8"/>
        <v>397</v>
      </c>
      <c r="B401" s="39" t="s">
        <v>1574</v>
      </c>
      <c r="C401" s="84" t="s">
        <v>1123</v>
      </c>
      <c r="D401" s="39" t="s">
        <v>67</v>
      </c>
      <c r="E401" s="39" t="s">
        <v>67</v>
      </c>
      <c r="F401" s="39"/>
      <c r="G401" s="30" t="s">
        <v>1124</v>
      </c>
      <c r="H401" s="30" t="s">
        <v>1125</v>
      </c>
      <c r="I401" s="19" t="s">
        <v>1453</v>
      </c>
      <c r="J401" s="19" t="s">
        <v>1470</v>
      </c>
      <c r="K401" s="30" t="s">
        <v>3379</v>
      </c>
      <c r="L401" s="84" t="s">
        <v>1126</v>
      </c>
      <c r="M401" s="38">
        <v>220</v>
      </c>
      <c r="N401" s="38">
        <v>90</v>
      </c>
      <c r="O401" s="38">
        <v>0</v>
      </c>
      <c r="P401" s="38">
        <v>150</v>
      </c>
      <c r="Q401" s="38">
        <v>60</v>
      </c>
      <c r="R401" s="38">
        <v>0</v>
      </c>
      <c r="S401" s="34">
        <v>44287</v>
      </c>
      <c r="V401" s="18"/>
    </row>
    <row r="402" spans="1:22" s="21" customFormat="1" ht="34.15" customHeight="1" x14ac:dyDescent="0.15">
      <c r="A402" s="12">
        <f t="shared" si="8"/>
        <v>398</v>
      </c>
      <c r="B402" s="39" t="s">
        <v>1574</v>
      </c>
      <c r="C402" s="84" t="s">
        <v>1123</v>
      </c>
      <c r="D402" s="39" t="s">
        <v>67</v>
      </c>
      <c r="E402" s="39" t="s">
        <v>67</v>
      </c>
      <c r="F402" s="39"/>
      <c r="G402" s="30" t="s">
        <v>1127</v>
      </c>
      <c r="H402" s="30" t="s">
        <v>2917</v>
      </c>
      <c r="I402" s="19" t="s">
        <v>1453</v>
      </c>
      <c r="J402" s="19" t="s">
        <v>1470</v>
      </c>
      <c r="K402" s="30" t="s">
        <v>3380</v>
      </c>
      <c r="L402" s="84" t="s">
        <v>1128</v>
      </c>
      <c r="M402" s="38">
        <v>210</v>
      </c>
      <c r="N402" s="38">
        <v>90</v>
      </c>
      <c r="O402" s="38">
        <v>0</v>
      </c>
      <c r="P402" s="38">
        <v>210</v>
      </c>
      <c r="Q402" s="38">
        <v>90</v>
      </c>
      <c r="R402" s="38">
        <v>0</v>
      </c>
      <c r="S402" s="34">
        <v>43191</v>
      </c>
      <c r="V402" s="18"/>
    </row>
    <row r="403" spans="1:22" s="21" customFormat="1" ht="34.15" customHeight="1" x14ac:dyDescent="0.15">
      <c r="A403" s="12">
        <f t="shared" si="8"/>
        <v>399</v>
      </c>
      <c r="B403" s="39" t="s">
        <v>1574</v>
      </c>
      <c r="C403" s="84" t="s">
        <v>1123</v>
      </c>
      <c r="D403" s="39" t="s">
        <v>67</v>
      </c>
      <c r="E403" s="39" t="s">
        <v>67</v>
      </c>
      <c r="F403" s="39"/>
      <c r="G403" s="140" t="s">
        <v>1129</v>
      </c>
      <c r="H403" s="30" t="s">
        <v>2918</v>
      </c>
      <c r="I403" s="19" t="s">
        <v>1454</v>
      </c>
      <c r="J403" s="19" t="s">
        <v>1470</v>
      </c>
      <c r="K403" s="30" t="s">
        <v>3381</v>
      </c>
      <c r="L403" s="84" t="s">
        <v>1130</v>
      </c>
      <c r="M403" s="38">
        <v>43</v>
      </c>
      <c r="N403" s="38">
        <v>30</v>
      </c>
      <c r="O403" s="38">
        <v>18</v>
      </c>
      <c r="P403" s="38">
        <v>43</v>
      </c>
      <c r="Q403" s="38">
        <v>30</v>
      </c>
      <c r="R403" s="38">
        <v>18</v>
      </c>
      <c r="S403" s="34">
        <v>43191</v>
      </c>
      <c r="T403" s="136"/>
      <c r="V403" s="18"/>
    </row>
    <row r="404" spans="1:22" s="21" customFormat="1" ht="34.15" customHeight="1" x14ac:dyDescent="0.15">
      <c r="A404" s="12">
        <f t="shared" si="8"/>
        <v>400</v>
      </c>
      <c r="B404" s="39" t="s">
        <v>1574</v>
      </c>
      <c r="C404" s="84" t="s">
        <v>1123</v>
      </c>
      <c r="D404" s="39" t="s">
        <v>67</v>
      </c>
      <c r="E404" s="39" t="s">
        <v>67</v>
      </c>
      <c r="F404" s="39"/>
      <c r="G404" s="140" t="s">
        <v>1131</v>
      </c>
      <c r="H404" s="30" t="s">
        <v>2919</v>
      </c>
      <c r="I404" s="19" t="s">
        <v>1455</v>
      </c>
      <c r="J404" s="19" t="s">
        <v>1470</v>
      </c>
      <c r="K404" s="30" t="s">
        <v>3382</v>
      </c>
      <c r="L404" s="84" t="s">
        <v>1132</v>
      </c>
      <c r="M404" s="38">
        <v>85</v>
      </c>
      <c r="N404" s="38">
        <v>40</v>
      </c>
      <c r="O404" s="38">
        <v>0</v>
      </c>
      <c r="P404" s="38">
        <v>75</v>
      </c>
      <c r="Q404" s="38">
        <v>40</v>
      </c>
      <c r="R404" s="38">
        <v>0</v>
      </c>
      <c r="S404" s="34">
        <v>44287</v>
      </c>
      <c r="T404" s="137"/>
      <c r="V404" s="18"/>
    </row>
    <row r="405" spans="1:22" s="21" customFormat="1" ht="34.15" customHeight="1" x14ac:dyDescent="0.15">
      <c r="A405" s="12">
        <f t="shared" si="8"/>
        <v>401</v>
      </c>
      <c r="B405" s="39" t="s">
        <v>1574</v>
      </c>
      <c r="C405" s="84" t="s">
        <v>1123</v>
      </c>
      <c r="D405" s="39" t="s">
        <v>67</v>
      </c>
      <c r="E405" s="39" t="s">
        <v>67</v>
      </c>
      <c r="F405" s="39"/>
      <c r="G405" s="140" t="s">
        <v>1133</v>
      </c>
      <c r="H405" s="30" t="s">
        <v>2920</v>
      </c>
      <c r="I405" s="19" t="s">
        <v>1456</v>
      </c>
      <c r="J405" s="19" t="s">
        <v>1470</v>
      </c>
      <c r="K405" s="30" t="s">
        <v>3383</v>
      </c>
      <c r="L405" s="84" t="s">
        <v>1134</v>
      </c>
      <c r="M405" s="38">
        <v>78</v>
      </c>
      <c r="N405" s="38">
        <v>66</v>
      </c>
      <c r="O405" s="38">
        <v>47</v>
      </c>
      <c r="P405" s="38">
        <v>78</v>
      </c>
      <c r="Q405" s="38">
        <v>66</v>
      </c>
      <c r="R405" s="38">
        <v>47</v>
      </c>
      <c r="S405" s="34">
        <v>44287</v>
      </c>
      <c r="T405" s="137"/>
      <c r="V405" s="18"/>
    </row>
    <row r="406" spans="1:22" s="21" customFormat="1" ht="34.15" customHeight="1" x14ac:dyDescent="0.15">
      <c r="A406" s="12">
        <f t="shared" si="8"/>
        <v>402</v>
      </c>
      <c r="B406" s="39" t="s">
        <v>1574</v>
      </c>
      <c r="C406" s="84" t="s">
        <v>1123</v>
      </c>
      <c r="D406" s="39" t="s">
        <v>67</v>
      </c>
      <c r="E406" s="39" t="s">
        <v>67</v>
      </c>
      <c r="F406" s="39"/>
      <c r="G406" s="140" t="s">
        <v>1152</v>
      </c>
      <c r="H406" s="30" t="s">
        <v>2921</v>
      </c>
      <c r="I406" s="19" t="s">
        <v>1153</v>
      </c>
      <c r="J406" s="19" t="s">
        <v>1470</v>
      </c>
      <c r="K406" s="30" t="s">
        <v>3384</v>
      </c>
      <c r="L406" s="84" t="s">
        <v>1154</v>
      </c>
      <c r="M406" s="38">
        <v>135</v>
      </c>
      <c r="N406" s="38">
        <v>36</v>
      </c>
      <c r="O406" s="38">
        <v>54</v>
      </c>
      <c r="P406" s="38">
        <v>135</v>
      </c>
      <c r="Q406" s="38">
        <v>36</v>
      </c>
      <c r="R406" s="38">
        <v>54</v>
      </c>
      <c r="S406" s="34">
        <v>45017</v>
      </c>
      <c r="T406" s="137"/>
      <c r="V406" s="18"/>
    </row>
    <row r="407" spans="1:22" s="21" customFormat="1" ht="34.15" customHeight="1" x14ac:dyDescent="0.15">
      <c r="A407" s="12">
        <f t="shared" si="8"/>
        <v>403</v>
      </c>
      <c r="B407" s="39" t="s">
        <v>1574</v>
      </c>
      <c r="C407" s="84" t="s">
        <v>1123</v>
      </c>
      <c r="D407" s="39" t="s">
        <v>67</v>
      </c>
      <c r="E407" s="39" t="s">
        <v>67</v>
      </c>
      <c r="F407" s="39"/>
      <c r="G407" s="140" t="s">
        <v>1131</v>
      </c>
      <c r="H407" s="30" t="s">
        <v>2922</v>
      </c>
      <c r="I407" s="19" t="s">
        <v>1155</v>
      </c>
      <c r="J407" s="19" t="s">
        <v>1470</v>
      </c>
      <c r="K407" s="30" t="s">
        <v>3385</v>
      </c>
      <c r="L407" s="84" t="s">
        <v>1156</v>
      </c>
      <c r="M407" s="38">
        <v>120</v>
      </c>
      <c r="N407" s="38">
        <v>30</v>
      </c>
      <c r="O407" s="38">
        <v>50</v>
      </c>
      <c r="P407" s="38">
        <v>120</v>
      </c>
      <c r="Q407" s="38">
        <v>30</v>
      </c>
      <c r="R407" s="38">
        <v>50</v>
      </c>
      <c r="S407" s="34">
        <v>45017</v>
      </c>
      <c r="T407" s="137"/>
      <c r="V407" s="18"/>
    </row>
    <row r="408" spans="1:22" s="21" customFormat="1" ht="34.15" customHeight="1" x14ac:dyDescent="0.15">
      <c r="A408" s="12">
        <f t="shared" si="8"/>
        <v>404</v>
      </c>
      <c r="B408" s="39" t="s">
        <v>1574</v>
      </c>
      <c r="C408" s="84" t="s">
        <v>1123</v>
      </c>
      <c r="D408" s="39" t="s">
        <v>67</v>
      </c>
      <c r="E408" s="39" t="s">
        <v>67</v>
      </c>
      <c r="F408" s="39"/>
      <c r="G408" s="140" t="s">
        <v>2941</v>
      </c>
      <c r="H408" s="30" t="s">
        <v>2942</v>
      </c>
      <c r="I408" s="19" t="s">
        <v>2943</v>
      </c>
      <c r="J408" s="19" t="s">
        <v>1994</v>
      </c>
      <c r="K408" s="30" t="s">
        <v>3386</v>
      </c>
      <c r="L408" s="84" t="s">
        <v>1157</v>
      </c>
      <c r="M408" s="38">
        <v>47</v>
      </c>
      <c r="N408" s="38">
        <v>40</v>
      </c>
      <c r="O408" s="38">
        <v>33</v>
      </c>
      <c r="P408" s="38">
        <v>47</v>
      </c>
      <c r="Q408" s="38">
        <v>40</v>
      </c>
      <c r="R408" s="38">
        <v>33</v>
      </c>
      <c r="S408" s="34">
        <v>45383</v>
      </c>
      <c r="T408" s="141"/>
      <c r="V408" s="18"/>
    </row>
    <row r="409" spans="1:22" s="21" customFormat="1" ht="34.15" customHeight="1" x14ac:dyDescent="0.15">
      <c r="A409" s="12">
        <f t="shared" si="8"/>
        <v>405</v>
      </c>
      <c r="B409" s="39" t="s">
        <v>1574</v>
      </c>
      <c r="C409" s="84" t="s">
        <v>1123</v>
      </c>
      <c r="D409" s="39" t="s">
        <v>69</v>
      </c>
      <c r="E409" s="39" t="s">
        <v>69</v>
      </c>
      <c r="F409" s="39"/>
      <c r="G409" s="140" t="s">
        <v>2944</v>
      </c>
      <c r="H409" s="30" t="s">
        <v>2945</v>
      </c>
      <c r="I409" s="19" t="s">
        <v>2946</v>
      </c>
      <c r="J409" s="19" t="s">
        <v>2040</v>
      </c>
      <c r="K409" s="30" t="s">
        <v>3387</v>
      </c>
      <c r="L409" s="84" t="s">
        <v>2051</v>
      </c>
      <c r="M409" s="38">
        <v>15</v>
      </c>
      <c r="N409" s="38">
        <v>50</v>
      </c>
      <c r="O409" s="38">
        <v>40</v>
      </c>
      <c r="P409" s="38">
        <v>15</v>
      </c>
      <c r="Q409" s="38">
        <v>50</v>
      </c>
      <c r="R409" s="38">
        <v>40</v>
      </c>
      <c r="S409" s="34">
        <v>45383</v>
      </c>
      <c r="T409" s="141"/>
      <c r="V409" s="18"/>
    </row>
    <row r="410" spans="1:22" s="21" customFormat="1" ht="34.15" customHeight="1" x14ac:dyDescent="0.15">
      <c r="A410" s="12">
        <f t="shared" si="8"/>
        <v>406</v>
      </c>
      <c r="B410" s="39" t="s">
        <v>1574</v>
      </c>
      <c r="C410" s="84" t="s">
        <v>1123</v>
      </c>
      <c r="D410" s="39" t="s">
        <v>67</v>
      </c>
      <c r="E410" s="39" t="s">
        <v>67</v>
      </c>
      <c r="F410" s="39"/>
      <c r="G410" s="30" t="s">
        <v>904</v>
      </c>
      <c r="H410" s="30" t="s">
        <v>1135</v>
      </c>
      <c r="I410" s="19" t="s">
        <v>1457</v>
      </c>
      <c r="J410" s="19" t="s">
        <v>1471</v>
      </c>
      <c r="K410" s="30" t="s">
        <v>3388</v>
      </c>
      <c r="L410" s="84" t="s">
        <v>1136</v>
      </c>
      <c r="M410" s="38">
        <v>15</v>
      </c>
      <c r="N410" s="38">
        <v>50</v>
      </c>
      <c r="O410" s="38">
        <v>30</v>
      </c>
      <c r="P410" s="38">
        <v>15</v>
      </c>
      <c r="Q410" s="38">
        <v>30</v>
      </c>
      <c r="R410" s="38">
        <v>30</v>
      </c>
      <c r="S410" s="34">
        <v>42095</v>
      </c>
      <c r="V410" s="18"/>
    </row>
    <row r="411" spans="1:22" s="21" customFormat="1" ht="34.15" customHeight="1" x14ac:dyDescent="0.15">
      <c r="A411" s="12">
        <f t="shared" si="8"/>
        <v>407</v>
      </c>
      <c r="B411" s="39" t="s">
        <v>1574</v>
      </c>
      <c r="C411" s="84" t="s">
        <v>1123</v>
      </c>
      <c r="D411" s="39" t="s">
        <v>67</v>
      </c>
      <c r="E411" s="39" t="s">
        <v>67</v>
      </c>
      <c r="F411" s="39"/>
      <c r="G411" s="30" t="s">
        <v>1137</v>
      </c>
      <c r="H411" s="30" t="s">
        <v>1138</v>
      </c>
      <c r="I411" s="19" t="s">
        <v>1139</v>
      </c>
      <c r="J411" s="19" t="s">
        <v>1471</v>
      </c>
      <c r="K411" s="30" t="s">
        <v>3389</v>
      </c>
      <c r="L411" s="84" t="s">
        <v>1140</v>
      </c>
      <c r="M411" s="38">
        <v>5</v>
      </c>
      <c r="N411" s="38">
        <v>17</v>
      </c>
      <c r="O411" s="38">
        <v>13</v>
      </c>
      <c r="P411" s="38">
        <v>5</v>
      </c>
      <c r="Q411" s="38">
        <v>17</v>
      </c>
      <c r="R411" s="38">
        <v>13</v>
      </c>
      <c r="S411" s="34">
        <v>43191</v>
      </c>
      <c r="T411" s="136"/>
      <c r="V411" s="18"/>
    </row>
    <row r="412" spans="1:22" s="21" customFormat="1" ht="34.15" customHeight="1" x14ac:dyDescent="0.15">
      <c r="A412" s="12">
        <f t="shared" si="8"/>
        <v>408</v>
      </c>
      <c r="B412" s="39" t="s">
        <v>1574</v>
      </c>
      <c r="C412" s="84" t="s">
        <v>1123</v>
      </c>
      <c r="D412" s="39" t="s">
        <v>67</v>
      </c>
      <c r="E412" s="39" t="s">
        <v>67</v>
      </c>
      <c r="F412" s="39"/>
      <c r="G412" s="30" t="s">
        <v>966</v>
      </c>
      <c r="H412" s="30" t="s">
        <v>1141</v>
      </c>
      <c r="I412" s="19" t="s">
        <v>1142</v>
      </c>
      <c r="J412" s="19" t="s">
        <v>1472</v>
      </c>
      <c r="K412" s="30" t="s">
        <v>3390</v>
      </c>
      <c r="L412" s="84" t="s">
        <v>1143</v>
      </c>
      <c r="M412" s="142">
        <v>60</v>
      </c>
      <c r="N412" s="38">
        <v>60</v>
      </c>
      <c r="O412" s="38">
        <v>30</v>
      </c>
      <c r="P412" s="38">
        <v>70</v>
      </c>
      <c r="Q412" s="38">
        <v>50</v>
      </c>
      <c r="R412" s="38">
        <v>30</v>
      </c>
      <c r="S412" s="34">
        <v>42461</v>
      </c>
      <c r="V412" s="18"/>
    </row>
    <row r="413" spans="1:22" s="21" customFormat="1" ht="34.15" customHeight="1" x14ac:dyDescent="0.15">
      <c r="A413" s="12">
        <f t="shared" si="8"/>
        <v>409</v>
      </c>
      <c r="B413" s="39" t="s">
        <v>1574</v>
      </c>
      <c r="C413" s="84" t="s">
        <v>1123</v>
      </c>
      <c r="D413" s="39" t="s">
        <v>172</v>
      </c>
      <c r="E413" s="39" t="s">
        <v>579</v>
      </c>
      <c r="F413" s="39"/>
      <c r="G413" s="30" t="s">
        <v>1144</v>
      </c>
      <c r="H413" s="30" t="s">
        <v>1145</v>
      </c>
      <c r="I413" s="19" t="s">
        <v>1146</v>
      </c>
      <c r="J413" s="19" t="s">
        <v>1472</v>
      </c>
      <c r="K413" s="30" t="s">
        <v>3391</v>
      </c>
      <c r="L413" s="84" t="s">
        <v>1147</v>
      </c>
      <c r="M413" s="38">
        <v>25</v>
      </c>
      <c r="N413" s="38">
        <v>42</v>
      </c>
      <c r="O413" s="38">
        <v>23</v>
      </c>
      <c r="P413" s="38">
        <v>15</v>
      </c>
      <c r="Q413" s="38">
        <v>30</v>
      </c>
      <c r="R413" s="38">
        <v>20</v>
      </c>
      <c r="S413" s="34">
        <v>42826</v>
      </c>
      <c r="V413" s="18"/>
    </row>
    <row r="414" spans="1:22" s="21" customFormat="1" ht="34.15" customHeight="1" x14ac:dyDescent="0.15">
      <c r="A414" s="12">
        <f t="shared" si="8"/>
        <v>410</v>
      </c>
      <c r="B414" s="39" t="s">
        <v>1574</v>
      </c>
      <c r="C414" s="84" t="s">
        <v>1123</v>
      </c>
      <c r="D414" s="39" t="s">
        <v>67</v>
      </c>
      <c r="E414" s="39" t="s">
        <v>67</v>
      </c>
      <c r="F414" s="39"/>
      <c r="G414" s="30" t="s">
        <v>1148</v>
      </c>
      <c r="H414" s="30" t="s">
        <v>1149</v>
      </c>
      <c r="I414" s="19" t="s">
        <v>1150</v>
      </c>
      <c r="J414" s="19" t="s">
        <v>1473</v>
      </c>
      <c r="K414" s="30" t="s">
        <v>3392</v>
      </c>
      <c r="L414" s="84" t="s">
        <v>1151</v>
      </c>
      <c r="M414" s="38">
        <v>45</v>
      </c>
      <c r="N414" s="38">
        <v>60</v>
      </c>
      <c r="O414" s="38">
        <v>30</v>
      </c>
      <c r="P414" s="38">
        <v>45</v>
      </c>
      <c r="Q414" s="38">
        <v>60</v>
      </c>
      <c r="R414" s="38">
        <v>30</v>
      </c>
      <c r="S414" s="34">
        <v>40634</v>
      </c>
      <c r="V414" s="18"/>
    </row>
    <row r="415" spans="1:22" s="21" customFormat="1" ht="34.15" customHeight="1" x14ac:dyDescent="0.15">
      <c r="A415" s="12">
        <f t="shared" si="8"/>
        <v>411</v>
      </c>
      <c r="B415" s="22" t="s">
        <v>1574</v>
      </c>
      <c r="C415" s="83" t="s">
        <v>85</v>
      </c>
      <c r="D415" s="22" t="s">
        <v>72</v>
      </c>
      <c r="E415" s="22" t="s">
        <v>135</v>
      </c>
      <c r="F415" s="22"/>
      <c r="G415" s="13" t="s">
        <v>24</v>
      </c>
      <c r="H415" s="13" t="s">
        <v>19</v>
      </c>
      <c r="I415" s="14" t="s">
        <v>449</v>
      </c>
      <c r="J415" s="14" t="s">
        <v>1474</v>
      </c>
      <c r="K415" s="30" t="s">
        <v>3393</v>
      </c>
      <c r="L415" s="84" t="s">
        <v>447</v>
      </c>
      <c r="M415" s="134">
        <v>30</v>
      </c>
      <c r="N415" s="134">
        <v>90</v>
      </c>
      <c r="O415" s="134">
        <v>45</v>
      </c>
      <c r="P415" s="134">
        <v>30</v>
      </c>
      <c r="Q415" s="134">
        <v>90</v>
      </c>
      <c r="R415" s="134">
        <v>45</v>
      </c>
      <c r="S415" s="34">
        <v>40634</v>
      </c>
      <c r="V415" s="18"/>
    </row>
    <row r="416" spans="1:22" s="21" customFormat="1" ht="34.15" customHeight="1" x14ac:dyDescent="0.15">
      <c r="A416" s="12">
        <f t="shared" si="8"/>
        <v>412</v>
      </c>
      <c r="B416" s="22" t="s">
        <v>1574</v>
      </c>
      <c r="C416" s="83" t="s">
        <v>85</v>
      </c>
      <c r="D416" s="22" t="s">
        <v>67</v>
      </c>
      <c r="E416" s="22" t="s">
        <v>67</v>
      </c>
      <c r="F416" s="22"/>
      <c r="G416" s="13" t="s">
        <v>75</v>
      </c>
      <c r="H416" s="13" t="s">
        <v>20</v>
      </c>
      <c r="I416" s="14" t="s">
        <v>292</v>
      </c>
      <c r="J416" s="14" t="s">
        <v>1475</v>
      </c>
      <c r="K416" s="30" t="s">
        <v>3394</v>
      </c>
      <c r="L416" s="84" t="s">
        <v>450</v>
      </c>
      <c r="M416" s="134">
        <v>120</v>
      </c>
      <c r="N416" s="134">
        <v>35</v>
      </c>
      <c r="O416" s="134">
        <v>0</v>
      </c>
      <c r="P416" s="134">
        <v>60</v>
      </c>
      <c r="Q416" s="134">
        <v>40</v>
      </c>
      <c r="R416" s="134">
        <v>0</v>
      </c>
      <c r="S416" s="34">
        <v>40634</v>
      </c>
      <c r="V416" s="18"/>
    </row>
    <row r="417" spans="1:22" s="21" customFormat="1" ht="34.15" customHeight="1" x14ac:dyDescent="0.15">
      <c r="A417" s="12">
        <f t="shared" si="8"/>
        <v>413</v>
      </c>
      <c r="B417" s="22" t="s">
        <v>1574</v>
      </c>
      <c r="C417" s="83" t="s">
        <v>85</v>
      </c>
      <c r="D417" s="22" t="s">
        <v>72</v>
      </c>
      <c r="E417" s="22" t="s">
        <v>135</v>
      </c>
      <c r="F417" s="22"/>
      <c r="G417" s="13" t="s">
        <v>18</v>
      </c>
      <c r="H417" s="13" t="s">
        <v>17</v>
      </c>
      <c r="I417" s="14" t="s">
        <v>446</v>
      </c>
      <c r="J417" s="14" t="s">
        <v>1476</v>
      </c>
      <c r="K417" s="30" t="s">
        <v>3395</v>
      </c>
      <c r="L417" s="84" t="s">
        <v>448</v>
      </c>
      <c r="M417" s="134">
        <v>100</v>
      </c>
      <c r="N417" s="134">
        <v>60</v>
      </c>
      <c r="O417" s="134">
        <v>70</v>
      </c>
      <c r="P417" s="134">
        <v>40</v>
      </c>
      <c r="Q417" s="134">
        <v>45</v>
      </c>
      <c r="R417" s="134">
        <v>35</v>
      </c>
      <c r="S417" s="34">
        <v>40269</v>
      </c>
      <c r="V417" s="18"/>
    </row>
    <row r="418" spans="1:22" s="21" customFormat="1" ht="34.15" customHeight="1" x14ac:dyDescent="0.15">
      <c r="A418" s="12">
        <f t="shared" si="8"/>
        <v>414</v>
      </c>
      <c r="B418" s="22" t="s">
        <v>1574</v>
      </c>
      <c r="C418" s="83" t="s">
        <v>85</v>
      </c>
      <c r="D418" s="22" t="s">
        <v>67</v>
      </c>
      <c r="E418" s="22" t="s">
        <v>67</v>
      </c>
      <c r="F418" s="22"/>
      <c r="G418" s="13" t="s">
        <v>74</v>
      </c>
      <c r="H418" s="13" t="s">
        <v>267</v>
      </c>
      <c r="I418" s="14" t="s">
        <v>451</v>
      </c>
      <c r="J418" s="14" t="s">
        <v>1477</v>
      </c>
      <c r="K418" s="30" t="s">
        <v>3150</v>
      </c>
      <c r="L418" s="84" t="s">
        <v>452</v>
      </c>
      <c r="M418" s="134">
        <v>200</v>
      </c>
      <c r="N418" s="134">
        <v>80</v>
      </c>
      <c r="O418" s="134">
        <v>0</v>
      </c>
      <c r="P418" s="134">
        <v>130</v>
      </c>
      <c r="Q418" s="134">
        <v>70</v>
      </c>
      <c r="R418" s="134">
        <v>0</v>
      </c>
      <c r="S418" s="34">
        <v>39904</v>
      </c>
      <c r="V418" s="18"/>
    </row>
    <row r="419" spans="1:22" s="21" customFormat="1" ht="34.15" customHeight="1" x14ac:dyDescent="0.15">
      <c r="A419" s="12">
        <f t="shared" si="8"/>
        <v>415</v>
      </c>
      <c r="B419" s="22" t="s">
        <v>1574</v>
      </c>
      <c r="C419" s="83" t="s">
        <v>85</v>
      </c>
      <c r="D419" s="22" t="s">
        <v>67</v>
      </c>
      <c r="E419" s="22" t="s">
        <v>67</v>
      </c>
      <c r="F419" s="22"/>
      <c r="G419" s="13" t="s">
        <v>143</v>
      </c>
      <c r="H419" s="13" t="s">
        <v>626</v>
      </c>
      <c r="I419" s="14" t="s">
        <v>627</v>
      </c>
      <c r="J419" s="14" t="s">
        <v>1475</v>
      </c>
      <c r="K419" s="30" t="s">
        <v>3396</v>
      </c>
      <c r="L419" s="84" t="s">
        <v>628</v>
      </c>
      <c r="M419" s="134">
        <v>45</v>
      </c>
      <c r="N419" s="134">
        <v>45</v>
      </c>
      <c r="O419" s="134">
        <v>30</v>
      </c>
      <c r="P419" s="134">
        <v>35</v>
      </c>
      <c r="Q419" s="134">
        <v>45</v>
      </c>
      <c r="R419" s="134">
        <v>25</v>
      </c>
      <c r="S419" s="34">
        <v>44609</v>
      </c>
      <c r="V419" s="18"/>
    </row>
    <row r="420" spans="1:22" s="21" customFormat="1" ht="34.15" customHeight="1" x14ac:dyDescent="0.15">
      <c r="A420" s="12">
        <f t="shared" si="8"/>
        <v>416</v>
      </c>
      <c r="B420" s="22" t="s">
        <v>1574</v>
      </c>
      <c r="C420" s="83" t="s">
        <v>85</v>
      </c>
      <c r="D420" s="22" t="s">
        <v>67</v>
      </c>
      <c r="E420" s="22" t="s">
        <v>67</v>
      </c>
      <c r="F420" s="22"/>
      <c r="G420" s="13" t="s">
        <v>830</v>
      </c>
      <c r="H420" s="14" t="s">
        <v>831</v>
      </c>
      <c r="I420" s="14" t="s">
        <v>832</v>
      </c>
      <c r="J420" s="14" t="s">
        <v>1478</v>
      </c>
      <c r="K420" s="30" t="s">
        <v>3397</v>
      </c>
      <c r="L420" s="84" t="s">
        <v>833</v>
      </c>
      <c r="M420" s="134">
        <v>80</v>
      </c>
      <c r="N420" s="133">
        <v>66</v>
      </c>
      <c r="O420" s="133">
        <v>44</v>
      </c>
      <c r="P420" s="133">
        <v>60</v>
      </c>
      <c r="Q420" s="133">
        <v>60</v>
      </c>
      <c r="R420" s="133">
        <v>40</v>
      </c>
      <c r="S420" s="34">
        <v>45002</v>
      </c>
      <c r="V420" s="18"/>
    </row>
    <row r="421" spans="1:22" s="21" customFormat="1" ht="34.15" customHeight="1" x14ac:dyDescent="0.15">
      <c r="A421" s="12">
        <f t="shared" si="8"/>
        <v>417</v>
      </c>
      <c r="B421" s="22" t="s">
        <v>1574</v>
      </c>
      <c r="C421" s="83" t="s">
        <v>88</v>
      </c>
      <c r="D421" s="22" t="s">
        <v>172</v>
      </c>
      <c r="E421" s="22" t="s">
        <v>172</v>
      </c>
      <c r="F421" s="22"/>
      <c r="G421" s="13" t="s">
        <v>174</v>
      </c>
      <c r="H421" s="13" t="s">
        <v>175</v>
      </c>
      <c r="I421" s="14" t="s">
        <v>177</v>
      </c>
      <c r="J421" s="14" t="s">
        <v>1479</v>
      </c>
      <c r="K421" s="30" t="s">
        <v>3398</v>
      </c>
      <c r="L421" s="84" t="s">
        <v>178</v>
      </c>
      <c r="M421" s="38">
        <v>0</v>
      </c>
      <c r="N421" s="38">
        <v>70</v>
      </c>
      <c r="O421" s="38">
        <v>50</v>
      </c>
      <c r="P421" s="38">
        <v>0</v>
      </c>
      <c r="Q421" s="38">
        <v>70</v>
      </c>
      <c r="R421" s="38">
        <v>50</v>
      </c>
      <c r="S421" s="34">
        <v>42826</v>
      </c>
      <c r="V421" s="18"/>
    </row>
    <row r="422" spans="1:22" s="21" customFormat="1" ht="34.15" customHeight="1" x14ac:dyDescent="0.15">
      <c r="A422" s="12">
        <f>A421+1</f>
        <v>418</v>
      </c>
      <c r="B422" s="22" t="s">
        <v>1574</v>
      </c>
      <c r="C422" s="83" t="s">
        <v>88</v>
      </c>
      <c r="D422" s="22" t="s">
        <v>172</v>
      </c>
      <c r="E422" s="22" t="s">
        <v>172</v>
      </c>
      <c r="F422" s="22"/>
      <c r="G422" s="13" t="s">
        <v>174</v>
      </c>
      <c r="H422" s="13" t="s">
        <v>176</v>
      </c>
      <c r="I422" s="14" t="s">
        <v>177</v>
      </c>
      <c r="J422" s="14" t="s">
        <v>1479</v>
      </c>
      <c r="K422" s="30" t="s">
        <v>3399</v>
      </c>
      <c r="L422" s="84" t="s">
        <v>179</v>
      </c>
      <c r="M422" s="38">
        <v>0</v>
      </c>
      <c r="N422" s="38">
        <v>60</v>
      </c>
      <c r="O422" s="38">
        <v>40</v>
      </c>
      <c r="P422" s="38">
        <v>0</v>
      </c>
      <c r="Q422" s="38">
        <v>60</v>
      </c>
      <c r="R422" s="38">
        <v>40</v>
      </c>
      <c r="S422" s="34">
        <v>42826</v>
      </c>
      <c r="V422" s="18"/>
    </row>
    <row r="423" spans="1:22" s="21" customFormat="1" ht="34.15" customHeight="1" x14ac:dyDescent="0.15">
      <c r="A423" s="12">
        <v>418</v>
      </c>
      <c r="B423" s="22" t="s">
        <v>1574</v>
      </c>
      <c r="C423" s="83" t="s">
        <v>88</v>
      </c>
      <c r="D423" s="22" t="s">
        <v>69</v>
      </c>
      <c r="E423" s="22" t="s">
        <v>69</v>
      </c>
      <c r="F423" s="22"/>
      <c r="G423" s="13" t="s">
        <v>174</v>
      </c>
      <c r="H423" s="13" t="s">
        <v>268</v>
      </c>
      <c r="I423" s="14" t="s">
        <v>453</v>
      </c>
      <c r="J423" s="14" t="s">
        <v>1479</v>
      </c>
      <c r="K423" s="30" t="s">
        <v>3400</v>
      </c>
      <c r="L423" s="84" t="s">
        <v>454</v>
      </c>
      <c r="M423" s="38">
        <v>0</v>
      </c>
      <c r="N423" s="38">
        <v>0</v>
      </c>
      <c r="O423" s="38">
        <v>20</v>
      </c>
      <c r="P423" s="38">
        <v>0</v>
      </c>
      <c r="Q423" s="38">
        <v>0</v>
      </c>
      <c r="R423" s="38">
        <v>20</v>
      </c>
      <c r="S423" s="34">
        <v>42826</v>
      </c>
      <c r="V423" s="18"/>
    </row>
    <row r="424" spans="1:22" s="21" customFormat="1" ht="34.15" customHeight="1" x14ac:dyDescent="0.15">
      <c r="A424" s="12">
        <f>A423+1</f>
        <v>419</v>
      </c>
      <c r="B424" s="22" t="s">
        <v>1574</v>
      </c>
      <c r="C424" s="83" t="s">
        <v>88</v>
      </c>
      <c r="D424" s="22" t="s">
        <v>67</v>
      </c>
      <c r="E424" s="22" t="s">
        <v>67</v>
      </c>
      <c r="F424" s="22"/>
      <c r="G424" s="13" t="s">
        <v>455</v>
      </c>
      <c r="H424" s="13" t="s">
        <v>170</v>
      </c>
      <c r="I424" s="14" t="s">
        <v>456</v>
      </c>
      <c r="J424" s="14" t="s">
        <v>1480</v>
      </c>
      <c r="K424" s="30" t="s">
        <v>3401</v>
      </c>
      <c r="L424" s="84" t="s">
        <v>457</v>
      </c>
      <c r="M424" s="38">
        <v>35</v>
      </c>
      <c r="N424" s="38">
        <v>51</v>
      </c>
      <c r="O424" s="38">
        <v>9</v>
      </c>
      <c r="P424" s="135">
        <v>15</v>
      </c>
      <c r="Q424" s="135">
        <v>41</v>
      </c>
      <c r="R424" s="38">
        <v>9</v>
      </c>
      <c r="S424" s="34">
        <v>41000</v>
      </c>
      <c r="V424" s="18"/>
    </row>
    <row r="425" spans="1:22" s="21" customFormat="1" ht="34.15" customHeight="1" x14ac:dyDescent="0.15">
      <c r="A425" s="12">
        <f t="shared" si="8"/>
        <v>420</v>
      </c>
      <c r="B425" s="22" t="s">
        <v>1574</v>
      </c>
      <c r="C425" s="83" t="s">
        <v>88</v>
      </c>
      <c r="D425" s="22" t="s">
        <v>67</v>
      </c>
      <c r="E425" s="22" t="s">
        <v>67</v>
      </c>
      <c r="F425" s="22"/>
      <c r="G425" s="13" t="s">
        <v>293</v>
      </c>
      <c r="H425" s="13" t="s">
        <v>294</v>
      </c>
      <c r="I425" s="143" t="s">
        <v>806</v>
      </c>
      <c r="J425" s="14" t="s">
        <v>1481</v>
      </c>
      <c r="K425" s="30" t="s">
        <v>3402</v>
      </c>
      <c r="L425" s="144" t="s">
        <v>807</v>
      </c>
      <c r="M425" s="38">
        <v>35</v>
      </c>
      <c r="N425" s="38">
        <v>27</v>
      </c>
      <c r="O425" s="38">
        <v>18</v>
      </c>
      <c r="P425" s="38">
        <v>35</v>
      </c>
      <c r="Q425" s="38">
        <v>27</v>
      </c>
      <c r="R425" s="38">
        <v>18</v>
      </c>
      <c r="S425" s="34">
        <v>43191</v>
      </c>
      <c r="T425" s="136"/>
      <c r="V425" s="18"/>
    </row>
    <row r="426" spans="1:22" s="21" customFormat="1" ht="34.15" customHeight="1" x14ac:dyDescent="0.15">
      <c r="A426" s="12">
        <f t="shared" si="8"/>
        <v>421</v>
      </c>
      <c r="B426" s="22" t="s">
        <v>1574</v>
      </c>
      <c r="C426" s="83" t="s">
        <v>88</v>
      </c>
      <c r="D426" s="22" t="s">
        <v>67</v>
      </c>
      <c r="E426" s="22" t="s">
        <v>67</v>
      </c>
      <c r="F426" s="22"/>
      <c r="G426" s="13" t="s">
        <v>293</v>
      </c>
      <c r="H426" s="13" t="s">
        <v>808</v>
      </c>
      <c r="I426" s="143" t="s">
        <v>809</v>
      </c>
      <c r="J426" s="14" t="s">
        <v>1482</v>
      </c>
      <c r="K426" s="30" t="s">
        <v>3403</v>
      </c>
      <c r="L426" s="144" t="s">
        <v>810</v>
      </c>
      <c r="M426" s="38">
        <v>35</v>
      </c>
      <c r="N426" s="38">
        <v>10</v>
      </c>
      <c r="O426" s="38">
        <v>15</v>
      </c>
      <c r="P426" s="38">
        <v>35</v>
      </c>
      <c r="Q426" s="38">
        <v>10</v>
      </c>
      <c r="R426" s="38">
        <v>15</v>
      </c>
      <c r="S426" s="34">
        <v>44287</v>
      </c>
      <c r="T426" s="145"/>
      <c r="V426" s="18"/>
    </row>
    <row r="427" spans="1:22" s="21" customFormat="1" ht="34.15" customHeight="1" x14ac:dyDescent="0.15">
      <c r="A427" s="12">
        <f t="shared" si="8"/>
        <v>422</v>
      </c>
      <c r="B427" s="22" t="s">
        <v>1574</v>
      </c>
      <c r="C427" s="83" t="s">
        <v>88</v>
      </c>
      <c r="D427" s="22" t="s">
        <v>67</v>
      </c>
      <c r="E427" s="22" t="s">
        <v>67</v>
      </c>
      <c r="F427" s="22"/>
      <c r="G427" s="13" t="s">
        <v>293</v>
      </c>
      <c r="H427" s="13" t="s">
        <v>670</v>
      </c>
      <c r="I427" s="143" t="s">
        <v>671</v>
      </c>
      <c r="J427" s="14" t="s">
        <v>1483</v>
      </c>
      <c r="K427" s="30" t="s">
        <v>3404</v>
      </c>
      <c r="L427" s="144" t="s">
        <v>672</v>
      </c>
      <c r="M427" s="38">
        <v>45</v>
      </c>
      <c r="N427" s="38">
        <v>22</v>
      </c>
      <c r="O427" s="38">
        <v>13</v>
      </c>
      <c r="P427" s="38">
        <v>45</v>
      </c>
      <c r="Q427" s="38">
        <v>22</v>
      </c>
      <c r="R427" s="38">
        <v>13</v>
      </c>
      <c r="S427" s="34">
        <v>44652</v>
      </c>
      <c r="T427" s="145"/>
      <c r="V427" s="18"/>
    </row>
    <row r="428" spans="1:22" s="21" customFormat="1" ht="34.15" customHeight="1" x14ac:dyDescent="0.15">
      <c r="A428" s="12">
        <f t="shared" si="8"/>
        <v>423</v>
      </c>
      <c r="B428" s="22" t="s">
        <v>1574</v>
      </c>
      <c r="C428" s="83" t="s">
        <v>88</v>
      </c>
      <c r="D428" s="22" t="s">
        <v>69</v>
      </c>
      <c r="E428" s="22" t="s">
        <v>69</v>
      </c>
      <c r="F428" s="22" t="s">
        <v>2931</v>
      </c>
      <c r="G428" s="13" t="s">
        <v>649</v>
      </c>
      <c r="H428" s="13" t="s">
        <v>650</v>
      </c>
      <c r="I428" s="143" t="s">
        <v>651</v>
      </c>
      <c r="J428" s="14" t="s">
        <v>1484</v>
      </c>
      <c r="K428" s="30" t="s">
        <v>3405</v>
      </c>
      <c r="L428" s="144" t="s">
        <v>652</v>
      </c>
      <c r="M428" s="38">
        <v>15</v>
      </c>
      <c r="N428" s="38">
        <v>45</v>
      </c>
      <c r="O428" s="38">
        <v>20</v>
      </c>
      <c r="P428" s="38">
        <v>15</v>
      </c>
      <c r="Q428" s="38">
        <v>45</v>
      </c>
      <c r="R428" s="38">
        <v>20</v>
      </c>
      <c r="S428" s="34">
        <v>44652</v>
      </c>
      <c r="T428" s="137"/>
      <c r="V428" s="18"/>
    </row>
    <row r="429" spans="1:22" s="21" customFormat="1" ht="34.15" customHeight="1" x14ac:dyDescent="0.15">
      <c r="A429" s="12">
        <f t="shared" si="8"/>
        <v>424</v>
      </c>
      <c r="B429" s="22" t="s">
        <v>1574</v>
      </c>
      <c r="C429" s="83" t="s">
        <v>87</v>
      </c>
      <c r="D429" s="22" t="s">
        <v>69</v>
      </c>
      <c r="E429" s="22" t="s">
        <v>276</v>
      </c>
      <c r="F429" s="22"/>
      <c r="G429" s="13" t="s">
        <v>841</v>
      </c>
      <c r="H429" s="13" t="s">
        <v>21</v>
      </c>
      <c r="I429" s="143" t="s">
        <v>588</v>
      </c>
      <c r="J429" s="14" t="s">
        <v>1485</v>
      </c>
      <c r="K429" s="13" t="s">
        <v>3406</v>
      </c>
      <c r="L429" s="146" t="s">
        <v>589</v>
      </c>
      <c r="M429" s="16">
        <v>15</v>
      </c>
      <c r="N429" s="16">
        <v>60</v>
      </c>
      <c r="O429" s="16">
        <v>40</v>
      </c>
      <c r="P429" s="16">
        <v>15</v>
      </c>
      <c r="Q429" s="16">
        <v>60</v>
      </c>
      <c r="R429" s="16">
        <v>40</v>
      </c>
      <c r="S429" s="17">
        <v>40634</v>
      </c>
      <c r="T429" s="137"/>
      <c r="V429" s="18"/>
    </row>
    <row r="430" spans="1:22" s="21" customFormat="1" ht="34.15" customHeight="1" x14ac:dyDescent="0.15">
      <c r="A430" s="12">
        <f t="shared" si="8"/>
        <v>425</v>
      </c>
      <c r="B430" s="22" t="s">
        <v>1574</v>
      </c>
      <c r="C430" s="83" t="s">
        <v>87</v>
      </c>
      <c r="D430" s="22" t="s">
        <v>135</v>
      </c>
      <c r="E430" s="22" t="s">
        <v>135</v>
      </c>
      <c r="F430" s="22"/>
      <c r="G430" s="13" t="s">
        <v>270</v>
      </c>
      <c r="H430" s="13" t="s">
        <v>271</v>
      </c>
      <c r="I430" s="143" t="s">
        <v>590</v>
      </c>
      <c r="J430" s="14" t="s">
        <v>1486</v>
      </c>
      <c r="K430" s="13" t="s">
        <v>3407</v>
      </c>
      <c r="L430" s="146" t="s">
        <v>295</v>
      </c>
      <c r="M430" s="16">
        <v>25</v>
      </c>
      <c r="N430" s="16">
        <v>50</v>
      </c>
      <c r="O430" s="16">
        <v>35</v>
      </c>
      <c r="P430" s="16">
        <v>20</v>
      </c>
      <c r="Q430" s="16">
        <v>55</v>
      </c>
      <c r="R430" s="16">
        <v>35</v>
      </c>
      <c r="S430" s="17">
        <v>43191</v>
      </c>
      <c r="T430" s="137"/>
      <c r="V430" s="18"/>
    </row>
    <row r="431" spans="1:22" s="21" customFormat="1" ht="34.15" customHeight="1" x14ac:dyDescent="0.15">
      <c r="A431" s="12">
        <f t="shared" si="8"/>
        <v>426</v>
      </c>
      <c r="B431" s="22" t="s">
        <v>1574</v>
      </c>
      <c r="C431" s="83" t="s">
        <v>87</v>
      </c>
      <c r="D431" s="22" t="s">
        <v>135</v>
      </c>
      <c r="E431" s="22" t="s">
        <v>135</v>
      </c>
      <c r="F431" s="22"/>
      <c r="G431" s="13" t="s">
        <v>353</v>
      </c>
      <c r="H431" s="13" t="s">
        <v>354</v>
      </c>
      <c r="I431" s="143" t="s">
        <v>591</v>
      </c>
      <c r="J431" s="14" t="s">
        <v>1487</v>
      </c>
      <c r="K431" s="13" t="s">
        <v>3408</v>
      </c>
      <c r="L431" s="146" t="s">
        <v>592</v>
      </c>
      <c r="M431" s="16">
        <v>15</v>
      </c>
      <c r="N431" s="16">
        <v>60</v>
      </c>
      <c r="O431" s="16">
        <v>45</v>
      </c>
      <c r="P431" s="16">
        <v>15</v>
      </c>
      <c r="Q431" s="16">
        <v>60</v>
      </c>
      <c r="R431" s="16">
        <v>45</v>
      </c>
      <c r="S431" s="17">
        <v>43556</v>
      </c>
      <c r="T431" s="137"/>
      <c r="V431" s="18"/>
    </row>
    <row r="432" spans="1:22" s="21" customFormat="1" ht="34.15" customHeight="1" x14ac:dyDescent="0.15">
      <c r="A432" s="12">
        <f t="shared" si="8"/>
        <v>427</v>
      </c>
      <c r="B432" s="22" t="s">
        <v>1574</v>
      </c>
      <c r="C432" s="83" t="s">
        <v>87</v>
      </c>
      <c r="D432" s="22" t="s">
        <v>67</v>
      </c>
      <c r="E432" s="22" t="s">
        <v>67</v>
      </c>
      <c r="F432" s="22"/>
      <c r="G432" s="13" t="s">
        <v>293</v>
      </c>
      <c r="H432" s="13" t="s">
        <v>464</v>
      </c>
      <c r="I432" s="143" t="s">
        <v>593</v>
      </c>
      <c r="J432" s="14" t="s">
        <v>1488</v>
      </c>
      <c r="K432" s="13" t="s">
        <v>3409</v>
      </c>
      <c r="L432" s="146" t="s">
        <v>594</v>
      </c>
      <c r="M432" s="16">
        <v>35</v>
      </c>
      <c r="N432" s="16">
        <v>9</v>
      </c>
      <c r="O432" s="16">
        <v>16</v>
      </c>
      <c r="P432" s="16">
        <v>35</v>
      </c>
      <c r="Q432" s="16">
        <v>9</v>
      </c>
      <c r="R432" s="16">
        <v>16</v>
      </c>
      <c r="S432" s="17">
        <v>43922</v>
      </c>
      <c r="T432" s="137"/>
      <c r="V432" s="18"/>
    </row>
    <row r="433" spans="1:22" s="21" customFormat="1" ht="34.15" customHeight="1" x14ac:dyDescent="0.15">
      <c r="A433" s="12">
        <f t="shared" si="8"/>
        <v>428</v>
      </c>
      <c r="B433" s="22" t="s">
        <v>1574</v>
      </c>
      <c r="C433" s="147" t="s">
        <v>83</v>
      </c>
      <c r="D433" s="148" t="s">
        <v>1218</v>
      </c>
      <c r="E433" s="148" t="s">
        <v>1218</v>
      </c>
      <c r="F433" s="148"/>
      <c r="G433" s="149" t="s">
        <v>73</v>
      </c>
      <c r="H433" s="149" t="s">
        <v>12</v>
      </c>
      <c r="I433" s="150" t="s">
        <v>465</v>
      </c>
      <c r="J433" s="14" t="s">
        <v>1489</v>
      </c>
      <c r="K433" s="149" t="s">
        <v>3410</v>
      </c>
      <c r="L433" s="83" t="s">
        <v>617</v>
      </c>
      <c r="M433" s="151">
        <v>120</v>
      </c>
      <c r="N433" s="151">
        <v>30</v>
      </c>
      <c r="O433" s="151">
        <v>30</v>
      </c>
      <c r="P433" s="151">
        <v>45</v>
      </c>
      <c r="Q433" s="151">
        <v>30</v>
      </c>
      <c r="R433" s="151">
        <v>30</v>
      </c>
      <c r="S433" s="152">
        <v>39904</v>
      </c>
      <c r="V433" s="18"/>
    </row>
    <row r="434" spans="1:22" s="21" customFormat="1" ht="34.15" customHeight="1" x14ac:dyDescent="0.15">
      <c r="A434" s="12">
        <f t="shared" si="8"/>
        <v>429</v>
      </c>
      <c r="B434" s="22" t="s">
        <v>1574</v>
      </c>
      <c r="C434" s="147" t="s">
        <v>83</v>
      </c>
      <c r="D434" s="148" t="s">
        <v>1218</v>
      </c>
      <c r="E434" s="148" t="s">
        <v>1218</v>
      </c>
      <c r="F434" s="148"/>
      <c r="G434" s="149" t="s">
        <v>355</v>
      </c>
      <c r="H434" s="149" t="s">
        <v>356</v>
      </c>
      <c r="I434" s="150" t="s">
        <v>466</v>
      </c>
      <c r="J434" s="14" t="s">
        <v>1489</v>
      </c>
      <c r="K434" s="149" t="s">
        <v>3411</v>
      </c>
      <c r="L434" s="147" t="s">
        <v>467</v>
      </c>
      <c r="M434" s="151">
        <v>35</v>
      </c>
      <c r="N434" s="151">
        <v>25</v>
      </c>
      <c r="O434" s="151">
        <v>25</v>
      </c>
      <c r="P434" s="151">
        <v>25</v>
      </c>
      <c r="Q434" s="153">
        <v>14</v>
      </c>
      <c r="R434" s="153">
        <v>16</v>
      </c>
      <c r="S434" s="152">
        <v>43556</v>
      </c>
      <c r="V434" s="18"/>
    </row>
    <row r="435" spans="1:22" s="21" customFormat="1" ht="34.15" customHeight="1" x14ac:dyDescent="0.15">
      <c r="A435" s="12">
        <f t="shared" si="8"/>
        <v>430</v>
      </c>
      <c r="B435" s="39" t="s">
        <v>1574</v>
      </c>
      <c r="C435" s="154" t="s">
        <v>83</v>
      </c>
      <c r="D435" s="155" t="s">
        <v>68</v>
      </c>
      <c r="E435" s="155" t="s">
        <v>68</v>
      </c>
      <c r="F435" s="155" t="s">
        <v>3672</v>
      </c>
      <c r="G435" s="156" t="s">
        <v>2285</v>
      </c>
      <c r="H435" s="156" t="s">
        <v>3675</v>
      </c>
      <c r="I435" s="157" t="s">
        <v>5841</v>
      </c>
      <c r="J435" s="157" t="s">
        <v>3676</v>
      </c>
      <c r="K435" s="156" t="s">
        <v>3677</v>
      </c>
      <c r="L435" s="154" t="s">
        <v>2286</v>
      </c>
      <c r="M435" s="153"/>
      <c r="N435" s="153">
        <v>78</v>
      </c>
      <c r="O435" s="153">
        <v>72</v>
      </c>
      <c r="P435" s="153"/>
      <c r="Q435" s="153">
        <v>78</v>
      </c>
      <c r="R435" s="153">
        <v>72</v>
      </c>
      <c r="S435" s="158">
        <v>45383</v>
      </c>
      <c r="V435" s="18"/>
    </row>
    <row r="436" spans="1:22" s="21" customFormat="1" ht="34.15" customHeight="1" x14ac:dyDescent="0.15">
      <c r="A436" s="12">
        <f t="shared" si="8"/>
        <v>431</v>
      </c>
      <c r="B436" s="22" t="s">
        <v>1574</v>
      </c>
      <c r="C436" s="147" t="s">
        <v>83</v>
      </c>
      <c r="D436" s="148" t="s">
        <v>171</v>
      </c>
      <c r="E436" s="159" t="s">
        <v>67</v>
      </c>
      <c r="F436" s="159"/>
      <c r="G436" s="149" t="s">
        <v>180</v>
      </c>
      <c r="H436" s="149" t="s">
        <v>181</v>
      </c>
      <c r="I436" s="150" t="s">
        <v>182</v>
      </c>
      <c r="J436" s="14" t="s">
        <v>1490</v>
      </c>
      <c r="K436" s="149" t="s">
        <v>3412</v>
      </c>
      <c r="L436" s="147" t="s">
        <v>183</v>
      </c>
      <c r="M436" s="151">
        <v>55</v>
      </c>
      <c r="N436" s="151">
        <v>45</v>
      </c>
      <c r="O436" s="151">
        <v>30</v>
      </c>
      <c r="P436" s="151">
        <v>55</v>
      </c>
      <c r="Q436" s="151">
        <v>45</v>
      </c>
      <c r="R436" s="151">
        <v>30</v>
      </c>
      <c r="S436" s="152">
        <v>42826</v>
      </c>
      <c r="V436" s="18"/>
    </row>
    <row r="437" spans="1:22" s="21" customFormat="1" ht="34.15" customHeight="1" x14ac:dyDescent="0.15">
      <c r="A437" s="12">
        <f t="shared" si="8"/>
        <v>432</v>
      </c>
      <c r="B437" s="22" t="s">
        <v>1574</v>
      </c>
      <c r="C437" s="147" t="s">
        <v>83</v>
      </c>
      <c r="D437" s="148" t="s">
        <v>69</v>
      </c>
      <c r="E437" s="148" t="s">
        <v>69</v>
      </c>
      <c r="F437" s="148"/>
      <c r="G437" s="149" t="s">
        <v>113</v>
      </c>
      <c r="H437" s="149" t="s">
        <v>114</v>
      </c>
      <c r="I437" s="150" t="s">
        <v>468</v>
      </c>
      <c r="J437" s="14" t="s">
        <v>1491</v>
      </c>
      <c r="K437" s="160" t="s">
        <v>3413</v>
      </c>
      <c r="L437" s="147" t="s">
        <v>469</v>
      </c>
      <c r="M437" s="151">
        <v>15</v>
      </c>
      <c r="N437" s="151">
        <v>80</v>
      </c>
      <c r="O437" s="151">
        <v>40</v>
      </c>
      <c r="P437" s="151">
        <v>15</v>
      </c>
      <c r="Q437" s="151">
        <v>80</v>
      </c>
      <c r="R437" s="151">
        <v>40</v>
      </c>
      <c r="S437" s="152">
        <v>42461</v>
      </c>
      <c r="V437" s="18"/>
    </row>
    <row r="438" spans="1:22" s="21" customFormat="1" ht="34.15" customHeight="1" x14ac:dyDescent="0.15">
      <c r="A438" s="12">
        <f t="shared" si="8"/>
        <v>433</v>
      </c>
      <c r="B438" s="22" t="s">
        <v>1574</v>
      </c>
      <c r="C438" s="147" t="s">
        <v>83</v>
      </c>
      <c r="D438" s="148" t="s">
        <v>72</v>
      </c>
      <c r="E438" s="148" t="s">
        <v>72</v>
      </c>
      <c r="F438" s="148"/>
      <c r="G438" s="149" t="s">
        <v>842</v>
      </c>
      <c r="H438" s="149" t="s">
        <v>843</v>
      </c>
      <c r="I438" s="83" t="s">
        <v>844</v>
      </c>
      <c r="J438" s="14" t="s">
        <v>1491</v>
      </c>
      <c r="K438" s="13" t="s">
        <v>3414</v>
      </c>
      <c r="L438" s="83" t="s">
        <v>845</v>
      </c>
      <c r="M438" s="151">
        <v>30</v>
      </c>
      <c r="N438" s="151">
        <v>72</v>
      </c>
      <c r="O438" s="151">
        <v>48</v>
      </c>
      <c r="P438" s="151">
        <v>30</v>
      </c>
      <c r="Q438" s="151">
        <v>72</v>
      </c>
      <c r="R438" s="151">
        <v>48</v>
      </c>
      <c r="S438" s="152">
        <v>45017</v>
      </c>
      <c r="V438" s="18"/>
    </row>
    <row r="439" spans="1:22" s="21" customFormat="1" ht="34.15" customHeight="1" x14ac:dyDescent="0.15">
      <c r="A439" s="12">
        <f t="shared" si="8"/>
        <v>434</v>
      </c>
      <c r="B439" s="22" t="s">
        <v>1574</v>
      </c>
      <c r="C439" s="147" t="s">
        <v>83</v>
      </c>
      <c r="D439" s="148" t="s">
        <v>72</v>
      </c>
      <c r="E439" s="148" t="s">
        <v>72</v>
      </c>
      <c r="F439" s="148"/>
      <c r="G439" s="149" t="s">
        <v>662</v>
      </c>
      <c r="H439" s="149" t="s">
        <v>663</v>
      </c>
      <c r="I439" s="150" t="s">
        <v>664</v>
      </c>
      <c r="J439" s="14" t="s">
        <v>1492</v>
      </c>
      <c r="K439" s="149" t="s">
        <v>3415</v>
      </c>
      <c r="L439" s="147" t="s">
        <v>665</v>
      </c>
      <c r="M439" s="151">
        <v>15</v>
      </c>
      <c r="N439" s="151">
        <v>30</v>
      </c>
      <c r="O439" s="151">
        <v>25</v>
      </c>
      <c r="P439" s="151">
        <v>15</v>
      </c>
      <c r="Q439" s="151">
        <v>30</v>
      </c>
      <c r="R439" s="151">
        <v>25</v>
      </c>
      <c r="S439" s="152">
        <v>44652</v>
      </c>
      <c r="V439" s="18"/>
    </row>
    <row r="440" spans="1:22" s="21" customFormat="1" ht="34.15" customHeight="1" x14ac:dyDescent="0.15">
      <c r="A440" s="12">
        <f t="shared" si="8"/>
        <v>435</v>
      </c>
      <c r="B440" s="39" t="s">
        <v>1574</v>
      </c>
      <c r="C440" s="154" t="s">
        <v>83</v>
      </c>
      <c r="D440" s="155" t="s">
        <v>72</v>
      </c>
      <c r="E440" s="155" t="s">
        <v>72</v>
      </c>
      <c r="F440" s="155"/>
      <c r="G440" s="156" t="s">
        <v>2317</v>
      </c>
      <c r="H440" s="156" t="s">
        <v>3673</v>
      </c>
      <c r="I440" s="157" t="s">
        <v>2318</v>
      </c>
      <c r="J440" s="19" t="s">
        <v>2319</v>
      </c>
      <c r="K440" s="156" t="s">
        <v>3187</v>
      </c>
      <c r="L440" s="154" t="s">
        <v>3674</v>
      </c>
      <c r="M440" s="153">
        <v>60</v>
      </c>
      <c r="N440" s="153">
        <v>168</v>
      </c>
      <c r="O440" s="153">
        <v>72</v>
      </c>
      <c r="P440" s="153">
        <v>60</v>
      </c>
      <c r="Q440" s="153">
        <v>168</v>
      </c>
      <c r="R440" s="153">
        <v>72</v>
      </c>
      <c r="S440" s="158">
        <v>45383</v>
      </c>
      <c r="V440" s="18"/>
    </row>
    <row r="441" spans="1:22" s="21" customFormat="1" ht="34.15" customHeight="1" x14ac:dyDescent="0.15">
      <c r="A441" s="12">
        <f t="shared" si="8"/>
        <v>436</v>
      </c>
      <c r="B441" s="22" t="s">
        <v>1574</v>
      </c>
      <c r="C441" s="83" t="s">
        <v>83</v>
      </c>
      <c r="D441" s="22" t="s">
        <v>67</v>
      </c>
      <c r="E441" s="148" t="s">
        <v>1218</v>
      </c>
      <c r="F441" s="148"/>
      <c r="G441" s="13" t="s">
        <v>470</v>
      </c>
      <c r="H441" s="13" t="s">
        <v>471</v>
      </c>
      <c r="I441" s="14" t="s">
        <v>5842</v>
      </c>
      <c r="J441" s="14" t="s">
        <v>1493</v>
      </c>
      <c r="K441" s="24" t="s">
        <v>3416</v>
      </c>
      <c r="L441" s="83" t="s">
        <v>618</v>
      </c>
      <c r="M441" s="38">
        <v>42</v>
      </c>
      <c r="N441" s="38">
        <v>48</v>
      </c>
      <c r="O441" s="38">
        <v>23</v>
      </c>
      <c r="P441" s="38">
        <v>25</v>
      </c>
      <c r="Q441" s="38">
        <v>30</v>
      </c>
      <c r="R441" s="38">
        <v>20</v>
      </c>
      <c r="S441" s="17">
        <v>43770</v>
      </c>
      <c r="V441" s="18"/>
    </row>
    <row r="442" spans="1:22" s="21" customFormat="1" ht="34.15" customHeight="1" x14ac:dyDescent="0.15">
      <c r="A442" s="12">
        <f t="shared" si="8"/>
        <v>437</v>
      </c>
      <c r="B442" s="22" t="s">
        <v>1574</v>
      </c>
      <c r="C442" s="147" t="s">
        <v>83</v>
      </c>
      <c r="D442" s="148" t="s">
        <v>69</v>
      </c>
      <c r="E442" s="148" t="s">
        <v>69</v>
      </c>
      <c r="F442" s="148"/>
      <c r="G442" s="149" t="s">
        <v>115</v>
      </c>
      <c r="H442" s="149" t="s">
        <v>116</v>
      </c>
      <c r="I442" s="150" t="s">
        <v>472</v>
      </c>
      <c r="J442" s="14" t="s">
        <v>1494</v>
      </c>
      <c r="K442" s="160" t="s">
        <v>3417</v>
      </c>
      <c r="L442" s="147" t="s">
        <v>473</v>
      </c>
      <c r="M442" s="151">
        <v>15</v>
      </c>
      <c r="N442" s="151">
        <v>54</v>
      </c>
      <c r="O442" s="151">
        <v>26</v>
      </c>
      <c r="P442" s="151">
        <v>15</v>
      </c>
      <c r="Q442" s="151">
        <v>54</v>
      </c>
      <c r="R442" s="151">
        <v>26</v>
      </c>
      <c r="S442" s="152">
        <v>42461</v>
      </c>
      <c r="V442" s="18"/>
    </row>
    <row r="443" spans="1:22" s="21" customFormat="1" ht="34.15" customHeight="1" x14ac:dyDescent="0.15">
      <c r="A443" s="12">
        <f t="shared" si="8"/>
        <v>438</v>
      </c>
      <c r="B443" s="22" t="s">
        <v>1574</v>
      </c>
      <c r="C443" s="147" t="s">
        <v>83</v>
      </c>
      <c r="D443" s="148" t="s">
        <v>69</v>
      </c>
      <c r="E443" s="148" t="s">
        <v>69</v>
      </c>
      <c r="F443" s="148"/>
      <c r="G443" s="149" t="s">
        <v>115</v>
      </c>
      <c r="H443" s="149" t="s">
        <v>117</v>
      </c>
      <c r="I443" s="150" t="s">
        <v>474</v>
      </c>
      <c r="J443" s="14" t="s">
        <v>1494</v>
      </c>
      <c r="K443" s="160" t="s">
        <v>3418</v>
      </c>
      <c r="L443" s="147" t="s">
        <v>475</v>
      </c>
      <c r="M443" s="151">
        <v>15</v>
      </c>
      <c r="N443" s="151">
        <v>23</v>
      </c>
      <c r="O443" s="151">
        <v>22</v>
      </c>
      <c r="P443" s="151">
        <v>15</v>
      </c>
      <c r="Q443" s="151">
        <v>23</v>
      </c>
      <c r="R443" s="151">
        <v>22</v>
      </c>
      <c r="S443" s="152">
        <v>42461</v>
      </c>
      <c r="V443" s="18"/>
    </row>
    <row r="444" spans="1:22" s="21" customFormat="1" ht="34.15" customHeight="1" x14ac:dyDescent="0.15">
      <c r="A444" s="12">
        <f t="shared" si="8"/>
        <v>439</v>
      </c>
      <c r="B444" s="22" t="s">
        <v>1574</v>
      </c>
      <c r="C444" s="147" t="s">
        <v>83</v>
      </c>
      <c r="D444" s="148" t="s">
        <v>67</v>
      </c>
      <c r="E444" s="148" t="s">
        <v>67</v>
      </c>
      <c r="F444" s="148"/>
      <c r="G444" s="149" t="s">
        <v>118</v>
      </c>
      <c r="H444" s="149" t="s">
        <v>119</v>
      </c>
      <c r="I444" s="150" t="s">
        <v>476</v>
      </c>
      <c r="J444" s="14" t="s">
        <v>1494</v>
      </c>
      <c r="K444" s="160" t="s">
        <v>3419</v>
      </c>
      <c r="L444" s="147" t="s">
        <v>477</v>
      </c>
      <c r="M444" s="151">
        <v>90</v>
      </c>
      <c r="N444" s="151">
        <v>30</v>
      </c>
      <c r="O444" s="151">
        <v>30</v>
      </c>
      <c r="P444" s="151">
        <v>35</v>
      </c>
      <c r="Q444" s="151">
        <v>25</v>
      </c>
      <c r="R444" s="151">
        <v>35</v>
      </c>
      <c r="S444" s="152">
        <v>42461</v>
      </c>
      <c r="V444" s="18"/>
    </row>
    <row r="445" spans="1:22" s="21" customFormat="1" ht="34.15" customHeight="1" x14ac:dyDescent="0.15">
      <c r="A445" s="12">
        <f t="shared" si="8"/>
        <v>440</v>
      </c>
      <c r="B445" s="22" t="s">
        <v>1574</v>
      </c>
      <c r="C445" s="147" t="s">
        <v>83</v>
      </c>
      <c r="D445" s="148" t="s">
        <v>69</v>
      </c>
      <c r="E445" s="148" t="s">
        <v>69</v>
      </c>
      <c r="F445" s="148"/>
      <c r="G445" s="149" t="s">
        <v>113</v>
      </c>
      <c r="H445" s="149" t="s">
        <v>120</v>
      </c>
      <c r="I445" s="150" t="s">
        <v>478</v>
      </c>
      <c r="J445" s="14" t="s">
        <v>1495</v>
      </c>
      <c r="K445" s="160" t="s">
        <v>3420</v>
      </c>
      <c r="L445" s="147" t="s">
        <v>479</v>
      </c>
      <c r="M445" s="151">
        <v>15</v>
      </c>
      <c r="N445" s="151">
        <v>75</v>
      </c>
      <c r="O445" s="151">
        <v>35</v>
      </c>
      <c r="P445" s="151">
        <v>15</v>
      </c>
      <c r="Q445" s="151">
        <v>75</v>
      </c>
      <c r="R445" s="151">
        <v>35</v>
      </c>
      <c r="S445" s="152">
        <v>42461</v>
      </c>
      <c r="V445" s="18"/>
    </row>
    <row r="446" spans="1:22" s="21" customFormat="1" ht="34.15" customHeight="1" x14ac:dyDescent="0.15">
      <c r="A446" s="12">
        <f t="shared" si="8"/>
        <v>441</v>
      </c>
      <c r="B446" s="22" t="s">
        <v>1574</v>
      </c>
      <c r="C446" s="147" t="s">
        <v>83</v>
      </c>
      <c r="D446" s="148" t="s">
        <v>72</v>
      </c>
      <c r="E446" s="148" t="s">
        <v>72</v>
      </c>
      <c r="F446" s="148"/>
      <c r="G446" s="149" t="s">
        <v>9</v>
      </c>
      <c r="H446" s="149" t="s">
        <v>8</v>
      </c>
      <c r="I446" s="150" t="s">
        <v>480</v>
      </c>
      <c r="J446" s="14" t="s">
        <v>1496</v>
      </c>
      <c r="K446" s="149" t="s">
        <v>3421</v>
      </c>
      <c r="L446" s="147" t="s">
        <v>481</v>
      </c>
      <c r="M446" s="151">
        <v>60</v>
      </c>
      <c r="N446" s="151">
        <v>60</v>
      </c>
      <c r="O446" s="151">
        <v>40</v>
      </c>
      <c r="P446" s="151">
        <v>60</v>
      </c>
      <c r="Q446" s="151">
        <v>60</v>
      </c>
      <c r="R446" s="151">
        <v>40</v>
      </c>
      <c r="S446" s="152">
        <v>39539</v>
      </c>
      <c r="V446" s="18"/>
    </row>
    <row r="447" spans="1:22" s="21" customFormat="1" ht="34.15" customHeight="1" x14ac:dyDescent="0.15">
      <c r="A447" s="12">
        <f t="shared" si="8"/>
        <v>442</v>
      </c>
      <c r="B447" s="22" t="s">
        <v>1574</v>
      </c>
      <c r="C447" s="147" t="s">
        <v>83</v>
      </c>
      <c r="D447" s="148" t="s">
        <v>72</v>
      </c>
      <c r="E447" s="148" t="s">
        <v>72</v>
      </c>
      <c r="F447" s="148"/>
      <c r="G447" s="149" t="s">
        <v>2</v>
      </c>
      <c r="H447" s="149" t="s">
        <v>482</v>
      </c>
      <c r="I447" s="150" t="s">
        <v>483</v>
      </c>
      <c r="J447" s="14" t="s">
        <v>2</v>
      </c>
      <c r="K447" s="149" t="s">
        <v>3422</v>
      </c>
      <c r="L447" s="147" t="s">
        <v>484</v>
      </c>
      <c r="M447" s="151">
        <v>25</v>
      </c>
      <c r="N447" s="151">
        <v>22</v>
      </c>
      <c r="O447" s="151">
        <v>18</v>
      </c>
      <c r="P447" s="151">
        <v>25</v>
      </c>
      <c r="Q447" s="151">
        <v>22</v>
      </c>
      <c r="R447" s="151">
        <v>18</v>
      </c>
      <c r="S447" s="152">
        <v>39173</v>
      </c>
      <c r="V447" s="18"/>
    </row>
    <row r="448" spans="1:22" s="21" customFormat="1" ht="34.15" customHeight="1" x14ac:dyDescent="0.15">
      <c r="A448" s="12">
        <f t="shared" si="8"/>
        <v>443</v>
      </c>
      <c r="B448" s="22" t="s">
        <v>1574</v>
      </c>
      <c r="C448" s="83" t="s">
        <v>91</v>
      </c>
      <c r="D448" s="22" t="s">
        <v>135</v>
      </c>
      <c r="E448" s="22" t="s">
        <v>72</v>
      </c>
      <c r="F448" s="22"/>
      <c r="G448" s="13" t="s">
        <v>361</v>
      </c>
      <c r="H448" s="13" t="s">
        <v>362</v>
      </c>
      <c r="I448" s="14" t="s">
        <v>363</v>
      </c>
      <c r="J448" s="14" t="s">
        <v>1497</v>
      </c>
      <c r="K448" s="13" t="s">
        <v>3423</v>
      </c>
      <c r="L448" s="83" t="s">
        <v>364</v>
      </c>
      <c r="M448" s="16">
        <v>11</v>
      </c>
      <c r="N448" s="16">
        <v>43</v>
      </c>
      <c r="O448" s="16">
        <v>26</v>
      </c>
      <c r="P448" s="16">
        <v>11</v>
      </c>
      <c r="Q448" s="16">
        <v>43</v>
      </c>
      <c r="R448" s="16">
        <v>26</v>
      </c>
      <c r="S448" s="17">
        <v>43556</v>
      </c>
      <c r="V448" s="18"/>
    </row>
    <row r="449" spans="1:22" s="21" customFormat="1" ht="34.15" customHeight="1" x14ac:dyDescent="0.15">
      <c r="A449" s="12">
        <f t="shared" si="8"/>
        <v>444</v>
      </c>
      <c r="B449" s="22" t="s">
        <v>1574</v>
      </c>
      <c r="C449" s="83" t="s">
        <v>91</v>
      </c>
      <c r="D449" s="22" t="s">
        <v>172</v>
      </c>
      <c r="E449" s="22" t="s">
        <v>69</v>
      </c>
      <c r="F449" s="22"/>
      <c r="G449" s="13" t="s">
        <v>184</v>
      </c>
      <c r="H449" s="13" t="s">
        <v>185</v>
      </c>
      <c r="I449" s="14" t="s">
        <v>186</v>
      </c>
      <c r="J449" s="14" t="s">
        <v>1498</v>
      </c>
      <c r="K449" s="13" t="s">
        <v>3424</v>
      </c>
      <c r="L449" s="83" t="s">
        <v>187</v>
      </c>
      <c r="M449" s="16">
        <v>5</v>
      </c>
      <c r="N449" s="16">
        <v>34</v>
      </c>
      <c r="O449" s="16">
        <v>11</v>
      </c>
      <c r="P449" s="16">
        <v>5</v>
      </c>
      <c r="Q449" s="16">
        <v>34</v>
      </c>
      <c r="R449" s="16">
        <v>11</v>
      </c>
      <c r="S449" s="17">
        <v>42826</v>
      </c>
      <c r="V449" s="18"/>
    </row>
    <row r="450" spans="1:22" s="21" customFormat="1" ht="34.15" customHeight="1" x14ac:dyDescent="0.15">
      <c r="A450" s="12">
        <f t="shared" si="8"/>
        <v>445</v>
      </c>
      <c r="B450" s="22" t="s">
        <v>1574</v>
      </c>
      <c r="C450" s="83" t="s">
        <v>91</v>
      </c>
      <c r="D450" s="22" t="s">
        <v>67</v>
      </c>
      <c r="E450" s="22" t="s">
        <v>67</v>
      </c>
      <c r="F450" s="22"/>
      <c r="G450" s="13" t="s">
        <v>80</v>
      </c>
      <c r="H450" s="13" t="s">
        <v>40</v>
      </c>
      <c r="I450" s="14" t="s">
        <v>619</v>
      </c>
      <c r="J450" s="14" t="s">
        <v>1499</v>
      </c>
      <c r="K450" s="13" t="s">
        <v>3425</v>
      </c>
      <c r="L450" s="83" t="s">
        <v>296</v>
      </c>
      <c r="M450" s="16">
        <v>90</v>
      </c>
      <c r="N450" s="16">
        <v>50</v>
      </c>
      <c r="O450" s="16">
        <v>45</v>
      </c>
      <c r="P450" s="16">
        <v>35</v>
      </c>
      <c r="Q450" s="16">
        <v>46</v>
      </c>
      <c r="R450" s="16">
        <v>34</v>
      </c>
      <c r="S450" s="17">
        <v>41730</v>
      </c>
      <c r="V450" s="18"/>
    </row>
    <row r="451" spans="1:22" s="21" customFormat="1" ht="34.15" customHeight="1" x14ac:dyDescent="0.15">
      <c r="A451" s="12">
        <f t="shared" si="8"/>
        <v>446</v>
      </c>
      <c r="B451" s="22" t="s">
        <v>1574</v>
      </c>
      <c r="C451" s="83" t="s">
        <v>89</v>
      </c>
      <c r="D451" s="22" t="s">
        <v>72</v>
      </c>
      <c r="E451" s="22" t="s">
        <v>135</v>
      </c>
      <c r="F451" s="22"/>
      <c r="G451" s="13" t="s">
        <v>29</v>
      </c>
      <c r="H451" s="13" t="s">
        <v>28</v>
      </c>
      <c r="I451" s="14" t="s">
        <v>297</v>
      </c>
      <c r="J451" s="14" t="s">
        <v>1500</v>
      </c>
      <c r="K451" s="13" t="s">
        <v>3426</v>
      </c>
      <c r="L451" s="83" t="s">
        <v>298</v>
      </c>
      <c r="M451" s="38">
        <v>75</v>
      </c>
      <c r="N451" s="38">
        <v>40</v>
      </c>
      <c r="O451" s="38">
        <v>25</v>
      </c>
      <c r="P451" s="38">
        <v>75</v>
      </c>
      <c r="Q451" s="38">
        <v>40</v>
      </c>
      <c r="R451" s="38">
        <v>25</v>
      </c>
      <c r="S451" s="17">
        <v>41000</v>
      </c>
      <c r="V451" s="18"/>
    </row>
    <row r="452" spans="1:22" s="21" customFormat="1" ht="34.15" customHeight="1" x14ac:dyDescent="0.15">
      <c r="A452" s="12">
        <f t="shared" si="8"/>
        <v>447</v>
      </c>
      <c r="B452" s="22" t="s">
        <v>1574</v>
      </c>
      <c r="C452" s="83" t="s">
        <v>89</v>
      </c>
      <c r="D452" s="22" t="s">
        <v>67</v>
      </c>
      <c r="E452" s="22" t="s">
        <v>67</v>
      </c>
      <c r="F452" s="22"/>
      <c r="G452" s="13" t="s">
        <v>658</v>
      </c>
      <c r="H452" s="13" t="s">
        <v>659</v>
      </c>
      <c r="I452" s="14" t="s">
        <v>660</v>
      </c>
      <c r="J452" s="14" t="s">
        <v>1501</v>
      </c>
      <c r="K452" s="13" t="s">
        <v>3427</v>
      </c>
      <c r="L452" s="83" t="s">
        <v>661</v>
      </c>
      <c r="M452" s="38">
        <v>132</v>
      </c>
      <c r="N452" s="38">
        <v>45</v>
      </c>
      <c r="O452" s="38">
        <v>30</v>
      </c>
      <c r="P452" s="38">
        <v>75</v>
      </c>
      <c r="Q452" s="38">
        <v>45</v>
      </c>
      <c r="R452" s="38">
        <v>30</v>
      </c>
      <c r="S452" s="17">
        <v>44652</v>
      </c>
      <c r="V452" s="18"/>
    </row>
    <row r="453" spans="1:22" s="21" customFormat="1" ht="34.15" customHeight="1" x14ac:dyDescent="0.15">
      <c r="A453" s="12">
        <f t="shared" si="8"/>
        <v>448</v>
      </c>
      <c r="B453" s="22" t="s">
        <v>1574</v>
      </c>
      <c r="C453" s="83" t="s">
        <v>89</v>
      </c>
      <c r="D453" s="22" t="s">
        <v>72</v>
      </c>
      <c r="E453" s="22" t="s">
        <v>72</v>
      </c>
      <c r="F453" s="22"/>
      <c r="G453" s="13" t="s">
        <v>846</v>
      </c>
      <c r="H453" s="13" t="s">
        <v>847</v>
      </c>
      <c r="I453" s="14" t="s">
        <v>848</v>
      </c>
      <c r="J453" s="14" t="s">
        <v>1502</v>
      </c>
      <c r="K453" s="13" t="s">
        <v>3428</v>
      </c>
      <c r="L453" s="83" t="s">
        <v>849</v>
      </c>
      <c r="M453" s="38">
        <v>25</v>
      </c>
      <c r="N453" s="38">
        <v>75</v>
      </c>
      <c r="O453" s="38">
        <v>45</v>
      </c>
      <c r="P453" s="38">
        <v>25</v>
      </c>
      <c r="Q453" s="38">
        <v>75</v>
      </c>
      <c r="R453" s="38">
        <v>45</v>
      </c>
      <c r="S453" s="17">
        <v>45017</v>
      </c>
      <c r="V453" s="18"/>
    </row>
    <row r="454" spans="1:22" s="21" customFormat="1" ht="34.15" customHeight="1" x14ac:dyDescent="0.15">
      <c r="A454" s="12">
        <f t="shared" si="8"/>
        <v>449</v>
      </c>
      <c r="B454" s="39" t="s">
        <v>1574</v>
      </c>
      <c r="C454" s="84" t="s">
        <v>491</v>
      </c>
      <c r="D454" s="39" t="s">
        <v>67</v>
      </c>
      <c r="E454" s="39" t="s">
        <v>67</v>
      </c>
      <c r="F454" s="39"/>
      <c r="G454" s="30" t="s">
        <v>78</v>
      </c>
      <c r="H454" s="30" t="s">
        <v>36</v>
      </c>
      <c r="I454" s="19" t="s">
        <v>720</v>
      </c>
      <c r="J454" s="19" t="s">
        <v>1503</v>
      </c>
      <c r="K454" s="30" t="s">
        <v>3429</v>
      </c>
      <c r="L454" s="84" t="s">
        <v>721</v>
      </c>
      <c r="M454" s="38">
        <v>45</v>
      </c>
      <c r="N454" s="38">
        <v>45</v>
      </c>
      <c r="O454" s="38">
        <v>35</v>
      </c>
      <c r="P454" s="135">
        <v>25</v>
      </c>
      <c r="Q454" s="135">
        <v>50</v>
      </c>
      <c r="R454" s="135">
        <v>40</v>
      </c>
      <c r="S454" s="34">
        <v>41730</v>
      </c>
      <c r="V454" s="18"/>
    </row>
    <row r="455" spans="1:22" s="21" customFormat="1" ht="34.15" customHeight="1" x14ac:dyDescent="0.15">
      <c r="A455" s="12">
        <f t="shared" ref="A455:A518" si="9">A454+1</f>
        <v>450</v>
      </c>
      <c r="B455" s="39" t="s">
        <v>1574</v>
      </c>
      <c r="C455" s="84" t="s">
        <v>491</v>
      </c>
      <c r="D455" s="39" t="s">
        <v>69</v>
      </c>
      <c r="E455" s="39" t="s">
        <v>69</v>
      </c>
      <c r="F455" s="39"/>
      <c r="G455" s="30" t="s">
        <v>722</v>
      </c>
      <c r="H455" s="30" t="s">
        <v>45</v>
      </c>
      <c r="I455" s="19" t="s">
        <v>365</v>
      </c>
      <c r="J455" s="19" t="s">
        <v>1503</v>
      </c>
      <c r="K455" s="30" t="s">
        <v>3430</v>
      </c>
      <c r="L455" s="84" t="s">
        <v>723</v>
      </c>
      <c r="M455" s="38">
        <v>15</v>
      </c>
      <c r="N455" s="38">
        <v>43</v>
      </c>
      <c r="O455" s="38">
        <v>47</v>
      </c>
      <c r="P455" s="38">
        <v>15</v>
      </c>
      <c r="Q455" s="38">
        <v>43</v>
      </c>
      <c r="R455" s="38">
        <v>47</v>
      </c>
      <c r="S455" s="34">
        <v>42095</v>
      </c>
      <c r="V455" s="18"/>
    </row>
    <row r="456" spans="1:22" s="21" customFormat="1" ht="34.15" customHeight="1" x14ac:dyDescent="0.15">
      <c r="A456" s="12">
        <f t="shared" si="9"/>
        <v>451</v>
      </c>
      <c r="B456" s="39" t="s">
        <v>1574</v>
      </c>
      <c r="C456" s="84" t="s">
        <v>491</v>
      </c>
      <c r="D456" s="39" t="s">
        <v>67</v>
      </c>
      <c r="E456" s="39" t="s">
        <v>67</v>
      </c>
      <c r="F456" s="39"/>
      <c r="G456" s="30" t="s">
        <v>724</v>
      </c>
      <c r="H456" s="30" t="s">
        <v>725</v>
      </c>
      <c r="I456" s="19" t="s">
        <v>726</v>
      </c>
      <c r="J456" s="19" t="s">
        <v>1503</v>
      </c>
      <c r="K456" s="30" t="s">
        <v>3431</v>
      </c>
      <c r="L456" s="84" t="s">
        <v>727</v>
      </c>
      <c r="M456" s="38">
        <v>25</v>
      </c>
      <c r="N456" s="38">
        <v>71</v>
      </c>
      <c r="O456" s="38">
        <v>39</v>
      </c>
      <c r="P456" s="38">
        <v>25</v>
      </c>
      <c r="Q456" s="38">
        <v>71</v>
      </c>
      <c r="R456" s="38">
        <v>39</v>
      </c>
      <c r="S456" s="34">
        <v>39904</v>
      </c>
      <c r="V456" s="18"/>
    </row>
    <row r="457" spans="1:22" s="21" customFormat="1" ht="34.15" customHeight="1" x14ac:dyDescent="0.15">
      <c r="A457" s="12">
        <f t="shared" si="9"/>
        <v>452</v>
      </c>
      <c r="B457" s="39" t="s">
        <v>1574</v>
      </c>
      <c r="C457" s="84" t="s">
        <v>491</v>
      </c>
      <c r="D457" s="39" t="s">
        <v>67</v>
      </c>
      <c r="E457" s="39" t="s">
        <v>67</v>
      </c>
      <c r="F457" s="39"/>
      <c r="G457" s="30" t="s">
        <v>728</v>
      </c>
      <c r="H457" s="30" t="s">
        <v>26</v>
      </c>
      <c r="I457" s="19" t="s">
        <v>729</v>
      </c>
      <c r="J457" s="19" t="s">
        <v>1503</v>
      </c>
      <c r="K457" s="30" t="s">
        <v>3432</v>
      </c>
      <c r="L457" s="84" t="s">
        <v>730</v>
      </c>
      <c r="M457" s="38">
        <v>60</v>
      </c>
      <c r="N457" s="38">
        <v>20</v>
      </c>
      <c r="O457" s="38">
        <v>20</v>
      </c>
      <c r="P457" s="135">
        <v>10</v>
      </c>
      <c r="Q457" s="135">
        <v>20</v>
      </c>
      <c r="R457" s="135">
        <v>10</v>
      </c>
      <c r="S457" s="34">
        <v>41000</v>
      </c>
      <c r="V457" s="18"/>
    </row>
    <row r="458" spans="1:22" s="21" customFormat="1" ht="34.15" customHeight="1" x14ac:dyDescent="0.15">
      <c r="A458" s="12">
        <f t="shared" si="9"/>
        <v>453</v>
      </c>
      <c r="B458" s="39" t="s">
        <v>1574</v>
      </c>
      <c r="C458" s="84" t="s">
        <v>491</v>
      </c>
      <c r="D458" s="39" t="s">
        <v>67</v>
      </c>
      <c r="E458" s="39" t="s">
        <v>67</v>
      </c>
      <c r="F458" s="39"/>
      <c r="G458" s="30" t="s">
        <v>731</v>
      </c>
      <c r="H458" s="30" t="s">
        <v>121</v>
      </c>
      <c r="I458" s="19" t="s">
        <v>732</v>
      </c>
      <c r="J458" s="19" t="s">
        <v>1503</v>
      </c>
      <c r="K458" s="30" t="s">
        <v>3433</v>
      </c>
      <c r="L458" s="84" t="s">
        <v>733</v>
      </c>
      <c r="M458" s="38">
        <v>105</v>
      </c>
      <c r="N458" s="38">
        <v>15</v>
      </c>
      <c r="O458" s="38">
        <v>20</v>
      </c>
      <c r="P458" s="135">
        <v>25</v>
      </c>
      <c r="Q458" s="135">
        <v>40</v>
      </c>
      <c r="R458" s="38">
        <v>20</v>
      </c>
      <c r="S458" s="34">
        <v>42461</v>
      </c>
      <c r="V458" s="18"/>
    </row>
    <row r="459" spans="1:22" s="21" customFormat="1" ht="34.15" customHeight="1" x14ac:dyDescent="0.15">
      <c r="A459" s="12">
        <f t="shared" si="9"/>
        <v>454</v>
      </c>
      <c r="B459" s="39" t="s">
        <v>1574</v>
      </c>
      <c r="C459" s="84" t="s">
        <v>491</v>
      </c>
      <c r="D459" s="39" t="s">
        <v>69</v>
      </c>
      <c r="E459" s="39" t="s">
        <v>69</v>
      </c>
      <c r="F459" s="39"/>
      <c r="G459" s="30" t="s">
        <v>122</v>
      </c>
      <c r="H459" s="30" t="s">
        <v>123</v>
      </c>
      <c r="I459" s="19" t="s">
        <v>734</v>
      </c>
      <c r="J459" s="19" t="s">
        <v>1503</v>
      </c>
      <c r="K459" s="30" t="s">
        <v>3434</v>
      </c>
      <c r="L459" s="84" t="s">
        <v>735</v>
      </c>
      <c r="M459" s="38">
        <v>15</v>
      </c>
      <c r="N459" s="38">
        <v>40</v>
      </c>
      <c r="O459" s="38">
        <v>35</v>
      </c>
      <c r="P459" s="38">
        <v>15</v>
      </c>
      <c r="Q459" s="38">
        <v>40</v>
      </c>
      <c r="R459" s="38">
        <v>35</v>
      </c>
      <c r="S459" s="34">
        <v>42461</v>
      </c>
      <c r="V459" s="18"/>
    </row>
    <row r="460" spans="1:22" s="21" customFormat="1" ht="34.15" customHeight="1" x14ac:dyDescent="0.15">
      <c r="A460" s="12">
        <f t="shared" si="9"/>
        <v>455</v>
      </c>
      <c r="B460" s="39" t="s">
        <v>1574</v>
      </c>
      <c r="C460" s="84" t="s">
        <v>491</v>
      </c>
      <c r="D460" s="39" t="s">
        <v>69</v>
      </c>
      <c r="E460" s="39" t="s">
        <v>69</v>
      </c>
      <c r="F460" s="39"/>
      <c r="G460" s="30" t="s">
        <v>122</v>
      </c>
      <c r="H460" s="30" t="s">
        <v>124</v>
      </c>
      <c r="I460" s="19" t="s">
        <v>736</v>
      </c>
      <c r="J460" s="19" t="s">
        <v>1503</v>
      </c>
      <c r="K460" s="30" t="s">
        <v>3435</v>
      </c>
      <c r="L460" s="84" t="s">
        <v>737</v>
      </c>
      <c r="M460" s="38">
        <v>15</v>
      </c>
      <c r="N460" s="38">
        <v>40</v>
      </c>
      <c r="O460" s="38">
        <v>35</v>
      </c>
      <c r="P460" s="38">
        <v>15</v>
      </c>
      <c r="Q460" s="38">
        <v>40</v>
      </c>
      <c r="R460" s="38">
        <v>35</v>
      </c>
      <c r="S460" s="34">
        <v>42461</v>
      </c>
      <c r="V460" s="18"/>
    </row>
    <row r="461" spans="1:22" s="21" customFormat="1" ht="34.15" customHeight="1" x14ac:dyDescent="0.15">
      <c r="A461" s="12">
        <f t="shared" si="9"/>
        <v>456</v>
      </c>
      <c r="B461" s="39" t="s">
        <v>1574</v>
      </c>
      <c r="C461" s="84" t="s">
        <v>491</v>
      </c>
      <c r="D461" s="39" t="s">
        <v>69</v>
      </c>
      <c r="E461" s="39" t="s">
        <v>69</v>
      </c>
      <c r="F461" s="39"/>
      <c r="G461" s="30" t="s">
        <v>125</v>
      </c>
      <c r="H461" s="30" t="s">
        <v>126</v>
      </c>
      <c r="I461" s="19" t="s">
        <v>738</v>
      </c>
      <c r="J461" s="19" t="s">
        <v>1503</v>
      </c>
      <c r="K461" s="30" t="s">
        <v>3436</v>
      </c>
      <c r="L461" s="84" t="s">
        <v>739</v>
      </c>
      <c r="M461" s="38">
        <v>15</v>
      </c>
      <c r="N461" s="38">
        <v>43</v>
      </c>
      <c r="O461" s="38">
        <v>42</v>
      </c>
      <c r="P461" s="38">
        <v>15</v>
      </c>
      <c r="Q461" s="38">
        <v>43</v>
      </c>
      <c r="R461" s="38">
        <v>47</v>
      </c>
      <c r="S461" s="34">
        <v>42461</v>
      </c>
      <c r="V461" s="18"/>
    </row>
    <row r="462" spans="1:22" s="21" customFormat="1" ht="34.15" customHeight="1" x14ac:dyDescent="0.15">
      <c r="A462" s="12">
        <f t="shared" si="9"/>
        <v>457</v>
      </c>
      <c r="B462" s="39" t="s">
        <v>1574</v>
      </c>
      <c r="C462" s="84" t="s">
        <v>491</v>
      </c>
      <c r="D462" s="39" t="s">
        <v>69</v>
      </c>
      <c r="E462" s="39" t="s">
        <v>69</v>
      </c>
      <c r="F462" s="39"/>
      <c r="G462" s="30" t="s">
        <v>125</v>
      </c>
      <c r="H462" s="30" t="s">
        <v>127</v>
      </c>
      <c r="I462" s="19" t="s">
        <v>740</v>
      </c>
      <c r="J462" s="19" t="s">
        <v>1503</v>
      </c>
      <c r="K462" s="30" t="s">
        <v>3437</v>
      </c>
      <c r="L462" s="84" t="s">
        <v>741</v>
      </c>
      <c r="M462" s="38">
        <v>15</v>
      </c>
      <c r="N462" s="38">
        <v>42</v>
      </c>
      <c r="O462" s="38">
        <v>43</v>
      </c>
      <c r="P462" s="38">
        <v>15</v>
      </c>
      <c r="Q462" s="38">
        <v>42</v>
      </c>
      <c r="R462" s="38">
        <v>43</v>
      </c>
      <c r="S462" s="34">
        <v>42461</v>
      </c>
      <c r="V462" s="18"/>
    </row>
    <row r="463" spans="1:22" s="21" customFormat="1" ht="34.15" customHeight="1" x14ac:dyDescent="0.15">
      <c r="A463" s="12">
        <f t="shared" si="9"/>
        <v>458</v>
      </c>
      <c r="B463" s="39" t="s">
        <v>1574</v>
      </c>
      <c r="C463" s="84" t="s">
        <v>491</v>
      </c>
      <c r="D463" s="39" t="s">
        <v>69</v>
      </c>
      <c r="E463" s="39" t="s">
        <v>69</v>
      </c>
      <c r="F463" s="39"/>
      <c r="G463" s="30" t="s">
        <v>128</v>
      </c>
      <c r="H463" s="30" t="s">
        <v>129</v>
      </c>
      <c r="I463" s="19" t="s">
        <v>742</v>
      </c>
      <c r="J463" s="19" t="s">
        <v>1503</v>
      </c>
      <c r="K463" s="30" t="s">
        <v>3438</v>
      </c>
      <c r="L463" s="84" t="s">
        <v>743</v>
      </c>
      <c r="M463" s="38">
        <v>15</v>
      </c>
      <c r="N463" s="38">
        <v>42</v>
      </c>
      <c r="O463" s="38">
        <v>33</v>
      </c>
      <c r="P463" s="38">
        <v>15</v>
      </c>
      <c r="Q463" s="38">
        <v>42</v>
      </c>
      <c r="R463" s="38">
        <v>33</v>
      </c>
      <c r="S463" s="34">
        <v>42461</v>
      </c>
      <c r="V463" s="18"/>
    </row>
    <row r="464" spans="1:22" s="21" customFormat="1" ht="34.15" customHeight="1" x14ac:dyDescent="0.15">
      <c r="A464" s="12">
        <f t="shared" si="9"/>
        <v>459</v>
      </c>
      <c r="B464" s="39" t="s">
        <v>1574</v>
      </c>
      <c r="C464" s="84" t="s">
        <v>491</v>
      </c>
      <c r="D464" s="39" t="s">
        <v>69</v>
      </c>
      <c r="E464" s="39" t="s">
        <v>69</v>
      </c>
      <c r="F464" s="39"/>
      <c r="G464" s="30" t="s">
        <v>128</v>
      </c>
      <c r="H464" s="30" t="s">
        <v>130</v>
      </c>
      <c r="I464" s="19" t="s">
        <v>744</v>
      </c>
      <c r="J464" s="19" t="s">
        <v>1503</v>
      </c>
      <c r="K464" s="30" t="s">
        <v>3439</v>
      </c>
      <c r="L464" s="84" t="s">
        <v>745</v>
      </c>
      <c r="M464" s="38">
        <v>35</v>
      </c>
      <c r="N464" s="38">
        <v>25</v>
      </c>
      <c r="O464" s="38">
        <v>40</v>
      </c>
      <c r="P464" s="38">
        <v>15</v>
      </c>
      <c r="Q464" s="135">
        <v>42</v>
      </c>
      <c r="R464" s="135">
        <v>33</v>
      </c>
      <c r="S464" s="34">
        <v>42461</v>
      </c>
      <c r="V464" s="18"/>
    </row>
    <row r="465" spans="1:22" s="21" customFormat="1" ht="34.15" customHeight="1" x14ac:dyDescent="0.15">
      <c r="A465" s="12">
        <f t="shared" si="9"/>
        <v>460</v>
      </c>
      <c r="B465" s="39" t="s">
        <v>1574</v>
      </c>
      <c r="C465" s="84" t="s">
        <v>491</v>
      </c>
      <c r="D465" s="39" t="s">
        <v>69</v>
      </c>
      <c r="E465" s="39" t="s">
        <v>69</v>
      </c>
      <c r="F465" s="39"/>
      <c r="G465" s="30" t="s">
        <v>128</v>
      </c>
      <c r="H465" s="30" t="s">
        <v>131</v>
      </c>
      <c r="I465" s="19" t="s">
        <v>366</v>
      </c>
      <c r="J465" s="19" t="s">
        <v>1503</v>
      </c>
      <c r="K465" s="30" t="s">
        <v>3440</v>
      </c>
      <c r="L465" s="84" t="s">
        <v>367</v>
      </c>
      <c r="M465" s="38">
        <v>15</v>
      </c>
      <c r="N465" s="38">
        <v>38</v>
      </c>
      <c r="O465" s="38">
        <v>37</v>
      </c>
      <c r="P465" s="38">
        <v>15</v>
      </c>
      <c r="Q465" s="135">
        <v>42</v>
      </c>
      <c r="R465" s="135">
        <v>33</v>
      </c>
      <c r="S465" s="34">
        <v>42461</v>
      </c>
      <c r="V465" s="18"/>
    </row>
    <row r="466" spans="1:22" s="21" customFormat="1" ht="34.15" customHeight="1" x14ac:dyDescent="0.15">
      <c r="A466" s="12">
        <f t="shared" si="9"/>
        <v>461</v>
      </c>
      <c r="B466" s="39" t="s">
        <v>1574</v>
      </c>
      <c r="C466" s="84" t="s">
        <v>491</v>
      </c>
      <c r="D466" s="39" t="s">
        <v>171</v>
      </c>
      <c r="E466" s="39" t="s">
        <v>171</v>
      </c>
      <c r="F466" s="39"/>
      <c r="G466" s="30" t="s">
        <v>188</v>
      </c>
      <c r="H466" s="30" t="s">
        <v>189</v>
      </c>
      <c r="I466" s="19" t="s">
        <v>190</v>
      </c>
      <c r="J466" s="19" t="s">
        <v>1503</v>
      </c>
      <c r="K466" s="30" t="s">
        <v>3441</v>
      </c>
      <c r="L466" s="84" t="s">
        <v>191</v>
      </c>
      <c r="M466" s="38">
        <v>45</v>
      </c>
      <c r="N466" s="38">
        <v>45</v>
      </c>
      <c r="O466" s="38">
        <v>25</v>
      </c>
      <c r="P466" s="38">
        <v>35</v>
      </c>
      <c r="Q466" s="38">
        <v>50</v>
      </c>
      <c r="R466" s="38">
        <v>30</v>
      </c>
      <c r="S466" s="34">
        <v>42826</v>
      </c>
      <c r="V466" s="18"/>
    </row>
    <row r="467" spans="1:22" s="21" customFormat="1" ht="34.15" customHeight="1" x14ac:dyDescent="0.15">
      <c r="A467" s="12">
        <f t="shared" si="9"/>
        <v>462</v>
      </c>
      <c r="B467" s="39" t="s">
        <v>1574</v>
      </c>
      <c r="C467" s="84" t="s">
        <v>491</v>
      </c>
      <c r="D467" s="39" t="s">
        <v>69</v>
      </c>
      <c r="E467" s="39" t="s">
        <v>69</v>
      </c>
      <c r="F467" s="39"/>
      <c r="G467" s="30" t="s">
        <v>301</v>
      </c>
      <c r="H467" s="30" t="s">
        <v>302</v>
      </c>
      <c r="I467" s="19" t="s">
        <v>746</v>
      </c>
      <c r="J467" s="19" t="s">
        <v>1503</v>
      </c>
      <c r="K467" s="30" t="s">
        <v>3442</v>
      </c>
      <c r="L467" s="84" t="s">
        <v>747</v>
      </c>
      <c r="M467" s="38">
        <v>15</v>
      </c>
      <c r="N467" s="38">
        <v>36</v>
      </c>
      <c r="O467" s="38">
        <v>39</v>
      </c>
      <c r="P467" s="38">
        <v>15</v>
      </c>
      <c r="Q467" s="38">
        <v>36</v>
      </c>
      <c r="R467" s="38">
        <v>39</v>
      </c>
      <c r="S467" s="34">
        <v>43191</v>
      </c>
      <c r="T467" s="136"/>
      <c r="V467" s="18"/>
    </row>
    <row r="468" spans="1:22" s="21" customFormat="1" ht="34.15" customHeight="1" x14ac:dyDescent="0.15">
      <c r="A468" s="12">
        <f t="shared" si="9"/>
        <v>463</v>
      </c>
      <c r="B468" s="39" t="s">
        <v>1574</v>
      </c>
      <c r="C468" s="84" t="s">
        <v>491</v>
      </c>
      <c r="D468" s="39" t="s">
        <v>67</v>
      </c>
      <c r="E468" s="39" t="s">
        <v>67</v>
      </c>
      <c r="F468" s="39"/>
      <c r="G468" s="30" t="s">
        <v>748</v>
      </c>
      <c r="H468" s="30" t="s">
        <v>749</v>
      </c>
      <c r="I468" s="19" t="s">
        <v>750</v>
      </c>
      <c r="J468" s="19" t="s">
        <v>1503</v>
      </c>
      <c r="K468" s="30" t="s">
        <v>3443</v>
      </c>
      <c r="L468" s="84" t="s">
        <v>751</v>
      </c>
      <c r="M468" s="38">
        <v>75</v>
      </c>
      <c r="N468" s="38">
        <v>30</v>
      </c>
      <c r="O468" s="38">
        <v>30</v>
      </c>
      <c r="P468" s="135">
        <v>25</v>
      </c>
      <c r="Q468" s="38">
        <v>60</v>
      </c>
      <c r="R468" s="38">
        <v>30</v>
      </c>
      <c r="S468" s="34">
        <v>43922</v>
      </c>
      <c r="V468" s="18"/>
    </row>
    <row r="469" spans="1:22" s="21" customFormat="1" ht="34.15" customHeight="1" x14ac:dyDescent="0.15">
      <c r="A469" s="12">
        <f t="shared" si="9"/>
        <v>464</v>
      </c>
      <c r="B469" s="39" t="s">
        <v>1574</v>
      </c>
      <c r="C469" s="84" t="s">
        <v>491</v>
      </c>
      <c r="D469" s="39" t="s">
        <v>67</v>
      </c>
      <c r="E469" s="39" t="s">
        <v>67</v>
      </c>
      <c r="F469" s="39"/>
      <c r="G469" s="30" t="s">
        <v>752</v>
      </c>
      <c r="H469" s="30" t="s">
        <v>27</v>
      </c>
      <c r="I469" s="19" t="s">
        <v>753</v>
      </c>
      <c r="J469" s="19" t="s">
        <v>1504</v>
      </c>
      <c r="K469" s="30" t="s">
        <v>3444</v>
      </c>
      <c r="L469" s="84" t="s">
        <v>754</v>
      </c>
      <c r="M469" s="38">
        <v>160</v>
      </c>
      <c r="N469" s="38">
        <v>70</v>
      </c>
      <c r="O469" s="38">
        <v>30</v>
      </c>
      <c r="P469" s="38">
        <v>90</v>
      </c>
      <c r="Q469" s="38">
        <v>60</v>
      </c>
      <c r="R469" s="38">
        <v>32</v>
      </c>
      <c r="S469" s="34">
        <v>41000</v>
      </c>
      <c r="V469" s="18"/>
    </row>
    <row r="470" spans="1:22" s="21" customFormat="1" ht="34.15" customHeight="1" x14ac:dyDescent="0.15">
      <c r="A470" s="12">
        <f t="shared" si="9"/>
        <v>465</v>
      </c>
      <c r="B470" s="39" t="s">
        <v>1574</v>
      </c>
      <c r="C470" s="84" t="s">
        <v>491</v>
      </c>
      <c r="D470" s="39" t="s">
        <v>67</v>
      </c>
      <c r="E470" s="39" t="s">
        <v>67</v>
      </c>
      <c r="F470" s="39"/>
      <c r="G470" s="30" t="s">
        <v>752</v>
      </c>
      <c r="H470" s="30" t="s">
        <v>368</v>
      </c>
      <c r="I470" s="19" t="s">
        <v>755</v>
      </c>
      <c r="J470" s="19" t="s">
        <v>1504</v>
      </c>
      <c r="K470" s="30" t="s">
        <v>756</v>
      </c>
      <c r="L470" s="84" t="s">
        <v>757</v>
      </c>
      <c r="M470" s="38">
        <v>110</v>
      </c>
      <c r="N470" s="38">
        <v>40</v>
      </c>
      <c r="O470" s="38">
        <v>30</v>
      </c>
      <c r="P470" s="135">
        <v>60</v>
      </c>
      <c r="Q470" s="135">
        <v>60</v>
      </c>
      <c r="R470" s="38">
        <v>40</v>
      </c>
      <c r="S470" s="34">
        <v>43556</v>
      </c>
      <c r="V470" s="18"/>
    </row>
    <row r="471" spans="1:22" s="21" customFormat="1" ht="34.15" customHeight="1" x14ac:dyDescent="0.15">
      <c r="A471" s="12">
        <f t="shared" si="9"/>
        <v>466</v>
      </c>
      <c r="B471" s="39" t="s">
        <v>1574</v>
      </c>
      <c r="C471" s="84" t="s">
        <v>491</v>
      </c>
      <c r="D471" s="39" t="s">
        <v>67</v>
      </c>
      <c r="E471" s="39" t="s">
        <v>67</v>
      </c>
      <c r="F471" s="39"/>
      <c r="G471" s="30" t="s">
        <v>608</v>
      </c>
      <c r="H471" s="30" t="s">
        <v>609</v>
      </c>
      <c r="I471" s="19" t="s">
        <v>758</v>
      </c>
      <c r="J471" s="19" t="s">
        <v>1504</v>
      </c>
      <c r="K471" s="30" t="s">
        <v>3445</v>
      </c>
      <c r="L471" s="84" t="s">
        <v>759</v>
      </c>
      <c r="M471" s="38">
        <v>70</v>
      </c>
      <c r="N471" s="38">
        <v>18</v>
      </c>
      <c r="O471" s="38">
        <v>12</v>
      </c>
      <c r="P471" s="38">
        <v>70</v>
      </c>
      <c r="Q471" s="38">
        <v>18</v>
      </c>
      <c r="R471" s="38">
        <v>12</v>
      </c>
      <c r="S471" s="34">
        <v>44287</v>
      </c>
      <c r="V471" s="18"/>
    </row>
    <row r="472" spans="1:22" s="21" customFormat="1" ht="34.15" customHeight="1" x14ac:dyDescent="0.15">
      <c r="A472" s="12">
        <f t="shared" si="9"/>
        <v>467</v>
      </c>
      <c r="B472" s="39" t="s">
        <v>1574</v>
      </c>
      <c r="C472" s="84" t="s">
        <v>491</v>
      </c>
      <c r="D472" s="39" t="s">
        <v>67</v>
      </c>
      <c r="E472" s="39" t="s">
        <v>67</v>
      </c>
      <c r="F472" s="39"/>
      <c r="G472" s="30" t="s">
        <v>760</v>
      </c>
      <c r="H472" s="30" t="s">
        <v>761</v>
      </c>
      <c r="I472" s="19" t="s">
        <v>629</v>
      </c>
      <c r="J472" s="19" t="s">
        <v>1504</v>
      </c>
      <c r="K472" s="30" t="s">
        <v>3446</v>
      </c>
      <c r="L472" s="84" t="s">
        <v>762</v>
      </c>
      <c r="M472" s="38">
        <v>45</v>
      </c>
      <c r="N472" s="38">
        <v>18</v>
      </c>
      <c r="O472" s="38">
        <v>12</v>
      </c>
      <c r="P472" s="38">
        <v>45</v>
      </c>
      <c r="Q472" s="38">
        <v>18</v>
      </c>
      <c r="R472" s="38">
        <v>12</v>
      </c>
      <c r="S472" s="34">
        <v>44652</v>
      </c>
      <c r="V472" s="18"/>
    </row>
    <row r="473" spans="1:22" s="21" customFormat="1" ht="34.15" customHeight="1" x14ac:dyDescent="0.15">
      <c r="A473" s="12">
        <f t="shared" si="9"/>
        <v>468</v>
      </c>
      <c r="B473" s="39" t="s">
        <v>1574</v>
      </c>
      <c r="C473" s="84" t="s">
        <v>491</v>
      </c>
      <c r="D473" s="39" t="s">
        <v>67</v>
      </c>
      <c r="E473" s="39" t="s">
        <v>67</v>
      </c>
      <c r="F473" s="39"/>
      <c r="G473" s="30" t="s">
        <v>76</v>
      </c>
      <c r="H473" s="30" t="s">
        <v>22</v>
      </c>
      <c r="I473" s="19" t="s">
        <v>763</v>
      </c>
      <c r="J473" s="19" t="s">
        <v>1505</v>
      </c>
      <c r="K473" s="30" t="s">
        <v>3447</v>
      </c>
      <c r="L473" s="84" t="s">
        <v>369</v>
      </c>
      <c r="M473" s="38">
        <v>90</v>
      </c>
      <c r="N473" s="38">
        <v>36</v>
      </c>
      <c r="O473" s="38">
        <v>34</v>
      </c>
      <c r="P473" s="135">
        <v>13</v>
      </c>
      <c r="Q473" s="135">
        <v>47</v>
      </c>
      <c r="R473" s="135">
        <v>40</v>
      </c>
      <c r="S473" s="34">
        <v>40634</v>
      </c>
      <c r="V473" s="18"/>
    </row>
    <row r="474" spans="1:22" s="21" customFormat="1" ht="34.15" customHeight="1" x14ac:dyDescent="0.15">
      <c r="A474" s="12">
        <f t="shared" si="9"/>
        <v>469</v>
      </c>
      <c r="B474" s="39" t="s">
        <v>1574</v>
      </c>
      <c r="C474" s="84" t="s">
        <v>491</v>
      </c>
      <c r="D474" s="39" t="s">
        <v>67</v>
      </c>
      <c r="E474" s="39" t="s">
        <v>67</v>
      </c>
      <c r="F474" s="39"/>
      <c r="G474" s="30" t="s">
        <v>93</v>
      </c>
      <c r="H474" s="30" t="s">
        <v>132</v>
      </c>
      <c r="I474" s="19" t="s">
        <v>764</v>
      </c>
      <c r="J474" s="19" t="s">
        <v>1505</v>
      </c>
      <c r="K474" s="30" t="s">
        <v>3448</v>
      </c>
      <c r="L474" s="84" t="s">
        <v>765</v>
      </c>
      <c r="M474" s="38">
        <v>75</v>
      </c>
      <c r="N474" s="38">
        <v>45</v>
      </c>
      <c r="O474" s="38">
        <v>20</v>
      </c>
      <c r="P474" s="38">
        <v>75</v>
      </c>
      <c r="Q474" s="38">
        <v>45</v>
      </c>
      <c r="R474" s="38">
        <v>20</v>
      </c>
      <c r="S474" s="34">
        <v>42401</v>
      </c>
      <c r="V474" s="18"/>
    </row>
    <row r="475" spans="1:22" s="21" customFormat="1" ht="40.5" customHeight="1" x14ac:dyDescent="0.15">
      <c r="A475" s="12">
        <v>469</v>
      </c>
      <c r="B475" s="39" t="s">
        <v>1574</v>
      </c>
      <c r="C475" s="84" t="s">
        <v>491</v>
      </c>
      <c r="D475" s="39" t="s">
        <v>67</v>
      </c>
      <c r="E475" s="39" t="s">
        <v>67</v>
      </c>
      <c r="F475" s="39"/>
      <c r="G475" s="30" t="s">
        <v>76</v>
      </c>
      <c r="H475" s="30" t="s">
        <v>597</v>
      </c>
      <c r="I475" s="19" t="s">
        <v>766</v>
      </c>
      <c r="J475" s="19" t="s">
        <v>1505</v>
      </c>
      <c r="K475" s="30" t="s">
        <v>3449</v>
      </c>
      <c r="L475" s="84" t="s">
        <v>767</v>
      </c>
      <c r="M475" s="19">
        <v>3</v>
      </c>
      <c r="N475" s="38">
        <v>15</v>
      </c>
      <c r="O475" s="38">
        <v>15</v>
      </c>
      <c r="P475" s="38">
        <v>3</v>
      </c>
      <c r="Q475" s="135">
        <v>14</v>
      </c>
      <c r="R475" s="135">
        <v>13</v>
      </c>
      <c r="S475" s="34">
        <v>43662</v>
      </c>
      <c r="V475" s="18"/>
    </row>
    <row r="476" spans="1:22" s="21" customFormat="1" ht="34.15" customHeight="1" x14ac:dyDescent="0.15">
      <c r="A476" s="12">
        <f t="shared" si="9"/>
        <v>470</v>
      </c>
      <c r="B476" s="39" t="s">
        <v>1574</v>
      </c>
      <c r="C476" s="84" t="s">
        <v>491</v>
      </c>
      <c r="D476" s="39" t="s">
        <v>67</v>
      </c>
      <c r="E476" s="39" t="s">
        <v>67</v>
      </c>
      <c r="F476" s="39"/>
      <c r="G476" s="30" t="s">
        <v>93</v>
      </c>
      <c r="H476" s="161" t="s">
        <v>51</v>
      </c>
      <c r="I476" s="19" t="s">
        <v>768</v>
      </c>
      <c r="J476" s="19" t="s">
        <v>1506</v>
      </c>
      <c r="K476" s="161" t="s">
        <v>3450</v>
      </c>
      <c r="L476" s="84" t="s">
        <v>769</v>
      </c>
      <c r="M476" s="135">
        <v>45</v>
      </c>
      <c r="N476" s="135">
        <v>60</v>
      </c>
      <c r="O476" s="38">
        <v>30</v>
      </c>
      <c r="P476" s="135">
        <v>45</v>
      </c>
      <c r="Q476" s="135">
        <v>60</v>
      </c>
      <c r="R476" s="38">
        <v>30</v>
      </c>
      <c r="S476" s="34">
        <v>43678</v>
      </c>
      <c r="V476" s="18"/>
    </row>
    <row r="477" spans="1:22" s="21" customFormat="1" ht="34.15" customHeight="1" x14ac:dyDescent="0.15">
      <c r="A477" s="12">
        <f t="shared" si="9"/>
        <v>471</v>
      </c>
      <c r="B477" s="39" t="s">
        <v>1574</v>
      </c>
      <c r="C477" s="84" t="s">
        <v>491</v>
      </c>
      <c r="D477" s="39" t="s">
        <v>69</v>
      </c>
      <c r="E477" s="39" t="s">
        <v>276</v>
      </c>
      <c r="F477" s="39"/>
      <c r="G477" s="30" t="s">
        <v>82</v>
      </c>
      <c r="H477" s="30" t="s">
        <v>46</v>
      </c>
      <c r="I477" s="19" t="s">
        <v>770</v>
      </c>
      <c r="J477" s="19" t="s">
        <v>1507</v>
      </c>
      <c r="K477" s="30" t="s">
        <v>3451</v>
      </c>
      <c r="L477" s="84" t="s">
        <v>771</v>
      </c>
      <c r="M477" s="135">
        <v>17</v>
      </c>
      <c r="N477" s="135">
        <v>48</v>
      </c>
      <c r="O477" s="135">
        <v>29</v>
      </c>
      <c r="P477" s="135">
        <v>17</v>
      </c>
      <c r="Q477" s="135">
        <v>48</v>
      </c>
      <c r="R477" s="135">
        <v>29</v>
      </c>
      <c r="S477" s="34">
        <v>42095</v>
      </c>
      <c r="V477" s="18"/>
    </row>
    <row r="478" spans="1:22" s="21" customFormat="1" ht="34.15" customHeight="1" x14ac:dyDescent="0.15">
      <c r="A478" s="12">
        <f t="shared" si="9"/>
        <v>472</v>
      </c>
      <c r="B478" s="39" t="s">
        <v>1574</v>
      </c>
      <c r="C478" s="84" t="s">
        <v>491</v>
      </c>
      <c r="D478" s="39" t="s">
        <v>67</v>
      </c>
      <c r="E478" s="39" t="s">
        <v>67</v>
      </c>
      <c r="F478" s="39"/>
      <c r="G478" s="30" t="s">
        <v>133</v>
      </c>
      <c r="H478" s="30" t="s">
        <v>134</v>
      </c>
      <c r="I478" s="19" t="s">
        <v>772</v>
      </c>
      <c r="J478" s="19" t="s">
        <v>1508</v>
      </c>
      <c r="K478" s="30" t="s">
        <v>3452</v>
      </c>
      <c r="L478" s="84" t="s">
        <v>303</v>
      </c>
      <c r="M478" s="38">
        <v>45</v>
      </c>
      <c r="N478" s="38">
        <v>30</v>
      </c>
      <c r="O478" s="38">
        <v>20</v>
      </c>
      <c r="P478" s="38">
        <v>25</v>
      </c>
      <c r="Q478" s="38">
        <v>30</v>
      </c>
      <c r="R478" s="38">
        <v>20</v>
      </c>
      <c r="S478" s="34">
        <v>42461</v>
      </c>
      <c r="V478" s="18"/>
    </row>
    <row r="479" spans="1:22" s="21" customFormat="1" ht="34.15" customHeight="1" x14ac:dyDescent="0.15">
      <c r="A479" s="12">
        <f t="shared" si="9"/>
        <v>473</v>
      </c>
      <c r="B479" s="39" t="s">
        <v>1574</v>
      </c>
      <c r="C479" s="84" t="s">
        <v>491</v>
      </c>
      <c r="D479" s="39" t="s">
        <v>135</v>
      </c>
      <c r="E479" s="39" t="s">
        <v>72</v>
      </c>
      <c r="F479" s="39"/>
      <c r="G479" s="30" t="s">
        <v>136</v>
      </c>
      <c r="H479" s="30" t="s">
        <v>137</v>
      </c>
      <c r="I479" s="19" t="s">
        <v>773</v>
      </c>
      <c r="J479" s="19" t="s">
        <v>1509</v>
      </c>
      <c r="K479" s="30" t="s">
        <v>3453</v>
      </c>
      <c r="L479" s="84" t="s">
        <v>774</v>
      </c>
      <c r="M479" s="38">
        <v>30</v>
      </c>
      <c r="N479" s="38">
        <v>120</v>
      </c>
      <c r="O479" s="38">
        <v>50</v>
      </c>
      <c r="P479" s="38">
        <v>30</v>
      </c>
      <c r="Q479" s="38">
        <v>120</v>
      </c>
      <c r="R479" s="38">
        <v>50</v>
      </c>
      <c r="S479" s="34">
        <v>42461</v>
      </c>
      <c r="V479" s="18"/>
    </row>
    <row r="480" spans="1:22" s="21" customFormat="1" ht="34.15" customHeight="1" x14ac:dyDescent="0.15">
      <c r="A480" s="12">
        <f t="shared" si="9"/>
        <v>474</v>
      </c>
      <c r="B480" s="39" t="s">
        <v>1574</v>
      </c>
      <c r="C480" s="84" t="s">
        <v>491</v>
      </c>
      <c r="D480" s="39" t="s">
        <v>67</v>
      </c>
      <c r="E480" s="39" t="s">
        <v>67</v>
      </c>
      <c r="F480" s="39"/>
      <c r="G480" s="30" t="s">
        <v>79</v>
      </c>
      <c r="H480" s="30" t="s">
        <v>489</v>
      </c>
      <c r="I480" s="19" t="s">
        <v>775</v>
      </c>
      <c r="J480" s="19" t="s">
        <v>2926</v>
      </c>
      <c r="K480" s="30" t="s">
        <v>3454</v>
      </c>
      <c r="L480" s="84" t="s">
        <v>776</v>
      </c>
      <c r="M480" s="38">
        <v>105</v>
      </c>
      <c r="N480" s="38">
        <v>45</v>
      </c>
      <c r="O480" s="38">
        <v>48</v>
      </c>
      <c r="P480" s="135">
        <v>45</v>
      </c>
      <c r="Q480" s="38">
        <v>45</v>
      </c>
      <c r="R480" s="135">
        <v>34</v>
      </c>
      <c r="S480" s="34">
        <v>41730</v>
      </c>
      <c r="V480" s="18"/>
    </row>
    <row r="481" spans="1:22" s="21" customFormat="1" ht="34.15" customHeight="1" x14ac:dyDescent="0.15">
      <c r="A481" s="12">
        <f t="shared" si="9"/>
        <v>475</v>
      </c>
      <c r="B481" s="39" t="s">
        <v>1574</v>
      </c>
      <c r="C481" s="84" t="s">
        <v>491</v>
      </c>
      <c r="D481" s="39" t="s">
        <v>67</v>
      </c>
      <c r="E481" s="39" t="s">
        <v>67</v>
      </c>
      <c r="F481" s="39"/>
      <c r="G481" s="30" t="s">
        <v>777</v>
      </c>
      <c r="H481" s="30" t="s">
        <v>2932</v>
      </c>
      <c r="I481" s="19" t="s">
        <v>778</v>
      </c>
      <c r="J481" s="19" t="s">
        <v>2926</v>
      </c>
      <c r="K481" s="30" t="s">
        <v>3455</v>
      </c>
      <c r="L481" s="84" t="s">
        <v>779</v>
      </c>
      <c r="M481" s="38">
        <v>43</v>
      </c>
      <c r="N481" s="38">
        <v>47</v>
      </c>
      <c r="O481" s="38">
        <v>45</v>
      </c>
      <c r="P481" s="135">
        <v>40</v>
      </c>
      <c r="Q481" s="38">
        <v>42</v>
      </c>
      <c r="R481" s="38">
        <v>45</v>
      </c>
      <c r="S481" s="34">
        <v>43922</v>
      </c>
      <c r="V481" s="18"/>
    </row>
    <row r="482" spans="1:22" s="21" customFormat="1" ht="34.15" customHeight="1" x14ac:dyDescent="0.15">
      <c r="A482" s="12">
        <f t="shared" si="9"/>
        <v>476</v>
      </c>
      <c r="B482" s="39" t="s">
        <v>1574</v>
      </c>
      <c r="C482" s="84" t="s">
        <v>491</v>
      </c>
      <c r="D482" s="39" t="s">
        <v>67</v>
      </c>
      <c r="E482" s="39" t="s">
        <v>67</v>
      </c>
      <c r="F482" s="39"/>
      <c r="G482" s="30" t="s">
        <v>93</v>
      </c>
      <c r="H482" s="30" t="s">
        <v>2933</v>
      </c>
      <c r="I482" s="19" t="s">
        <v>2934</v>
      </c>
      <c r="J482" s="19" t="s">
        <v>2926</v>
      </c>
      <c r="K482" s="30" t="s">
        <v>3456</v>
      </c>
      <c r="L482" s="84" t="s">
        <v>779</v>
      </c>
      <c r="M482" s="38">
        <v>40</v>
      </c>
      <c r="N482" s="38">
        <v>40</v>
      </c>
      <c r="O482" s="38">
        <v>20</v>
      </c>
      <c r="P482" s="38">
        <v>40</v>
      </c>
      <c r="Q482" s="38">
        <v>40</v>
      </c>
      <c r="R482" s="38">
        <v>20</v>
      </c>
      <c r="S482" s="34">
        <v>45383</v>
      </c>
      <c r="V482" s="18"/>
    </row>
    <row r="483" spans="1:22" s="21" customFormat="1" ht="34.15" customHeight="1" x14ac:dyDescent="0.15">
      <c r="A483" s="12">
        <f t="shared" si="9"/>
        <v>477</v>
      </c>
      <c r="B483" s="39" t="s">
        <v>1574</v>
      </c>
      <c r="C483" s="84" t="s">
        <v>491</v>
      </c>
      <c r="D483" s="84" t="s">
        <v>587</v>
      </c>
      <c r="E483" s="84" t="s">
        <v>587</v>
      </c>
      <c r="F483" s="84" t="s">
        <v>2931</v>
      </c>
      <c r="G483" s="162" t="s">
        <v>630</v>
      </c>
      <c r="H483" s="30" t="s">
        <v>631</v>
      </c>
      <c r="I483" s="162" t="s">
        <v>780</v>
      </c>
      <c r="J483" s="19" t="s">
        <v>1511</v>
      </c>
      <c r="K483" s="30" t="s">
        <v>3457</v>
      </c>
      <c r="L483" s="84" t="s">
        <v>781</v>
      </c>
      <c r="M483" s="19">
        <v>20</v>
      </c>
      <c r="N483" s="19">
        <v>60</v>
      </c>
      <c r="O483" s="19">
        <v>36</v>
      </c>
      <c r="P483" s="135">
        <v>15</v>
      </c>
      <c r="Q483" s="135">
        <v>54</v>
      </c>
      <c r="R483" s="19">
        <v>36</v>
      </c>
      <c r="S483" s="34">
        <v>44652</v>
      </c>
      <c r="V483" s="18"/>
    </row>
    <row r="484" spans="1:22" s="21" customFormat="1" ht="34.15" customHeight="1" x14ac:dyDescent="0.15">
      <c r="A484" s="12">
        <f t="shared" si="9"/>
        <v>478</v>
      </c>
      <c r="B484" s="39" t="s">
        <v>1574</v>
      </c>
      <c r="C484" s="84" t="s">
        <v>491</v>
      </c>
      <c r="D484" s="39" t="s">
        <v>72</v>
      </c>
      <c r="E484" s="39" t="s">
        <v>72</v>
      </c>
      <c r="F484" s="39"/>
      <c r="G484" s="30" t="s">
        <v>25</v>
      </c>
      <c r="H484" s="30" t="s">
        <v>23</v>
      </c>
      <c r="I484" s="19" t="s">
        <v>782</v>
      </c>
      <c r="J484" s="19" t="s">
        <v>1512</v>
      </c>
      <c r="K484" s="30" t="s">
        <v>3458</v>
      </c>
      <c r="L484" s="84" t="s">
        <v>783</v>
      </c>
      <c r="M484" s="38">
        <v>30</v>
      </c>
      <c r="N484" s="38">
        <v>45</v>
      </c>
      <c r="O484" s="38">
        <v>20</v>
      </c>
      <c r="P484" s="38">
        <v>30</v>
      </c>
      <c r="Q484" s="38">
        <v>45</v>
      </c>
      <c r="R484" s="38">
        <v>20</v>
      </c>
      <c r="S484" s="34">
        <v>40634</v>
      </c>
      <c r="V484" s="18"/>
    </row>
    <row r="485" spans="1:22" s="21" customFormat="1" ht="34.15" customHeight="1" x14ac:dyDescent="0.15">
      <c r="A485" s="12">
        <f t="shared" si="9"/>
        <v>479</v>
      </c>
      <c r="B485" s="39" t="s">
        <v>1574</v>
      </c>
      <c r="C485" s="84" t="s">
        <v>491</v>
      </c>
      <c r="D485" s="39" t="s">
        <v>69</v>
      </c>
      <c r="E485" s="39" t="s">
        <v>276</v>
      </c>
      <c r="F485" s="39"/>
      <c r="G485" s="30" t="s">
        <v>606</v>
      </c>
      <c r="H485" s="30" t="s">
        <v>607</v>
      </c>
      <c r="I485" s="19" t="s">
        <v>784</v>
      </c>
      <c r="J485" s="19" t="s">
        <v>1513</v>
      </c>
      <c r="K485" s="30" t="s">
        <v>3459</v>
      </c>
      <c r="L485" s="84" t="s">
        <v>785</v>
      </c>
      <c r="M485" s="38">
        <v>33</v>
      </c>
      <c r="N485" s="38">
        <v>66</v>
      </c>
      <c r="O485" s="38">
        <v>34</v>
      </c>
      <c r="P485" s="38">
        <v>25</v>
      </c>
      <c r="Q485" s="38">
        <v>53</v>
      </c>
      <c r="R485" s="38">
        <v>27</v>
      </c>
      <c r="S485" s="34">
        <v>44105</v>
      </c>
      <c r="T485" s="18"/>
      <c r="V485" s="18"/>
    </row>
    <row r="486" spans="1:22" s="21" customFormat="1" ht="34.15" customHeight="1" x14ac:dyDescent="0.15">
      <c r="A486" s="12">
        <f t="shared" si="9"/>
        <v>480</v>
      </c>
      <c r="B486" s="39" t="s">
        <v>1574</v>
      </c>
      <c r="C486" s="84" t="s">
        <v>491</v>
      </c>
      <c r="D486" s="39" t="s">
        <v>69</v>
      </c>
      <c r="E486" s="39" t="s">
        <v>276</v>
      </c>
      <c r="F486" s="39"/>
      <c r="G486" s="30" t="s">
        <v>606</v>
      </c>
      <c r="H486" s="30" t="s">
        <v>632</v>
      </c>
      <c r="I486" s="19" t="s">
        <v>786</v>
      </c>
      <c r="J486" s="19" t="s">
        <v>1513</v>
      </c>
      <c r="K486" s="30" t="s">
        <v>3460</v>
      </c>
      <c r="L486" s="84" t="s">
        <v>787</v>
      </c>
      <c r="M486" s="38">
        <v>10</v>
      </c>
      <c r="N486" s="38">
        <v>32</v>
      </c>
      <c r="O486" s="38">
        <v>18</v>
      </c>
      <c r="P486" s="38">
        <v>10</v>
      </c>
      <c r="Q486" s="38">
        <v>32</v>
      </c>
      <c r="R486" s="38">
        <v>18</v>
      </c>
      <c r="S486" s="34">
        <v>44470</v>
      </c>
      <c r="T486" s="18"/>
      <c r="V486" s="18"/>
    </row>
    <row r="487" spans="1:22" s="21" customFormat="1" ht="34.15" customHeight="1" x14ac:dyDescent="0.15">
      <c r="A487" s="12">
        <f t="shared" si="9"/>
        <v>481</v>
      </c>
      <c r="B487" s="22" t="s">
        <v>1574</v>
      </c>
      <c r="C487" s="83" t="s">
        <v>2949</v>
      </c>
      <c r="D487" s="22" t="s">
        <v>2948</v>
      </c>
      <c r="E487" s="22" t="s">
        <v>2948</v>
      </c>
      <c r="F487" s="22"/>
      <c r="G487" s="13" t="s">
        <v>2950</v>
      </c>
      <c r="H487" s="13" t="s">
        <v>2951</v>
      </c>
      <c r="I487" s="14" t="s">
        <v>2954</v>
      </c>
      <c r="J487" s="14" t="s">
        <v>2947</v>
      </c>
      <c r="K487" s="13" t="s">
        <v>3461</v>
      </c>
      <c r="L487" s="84" t="s">
        <v>693</v>
      </c>
      <c r="M487" s="38">
        <v>104</v>
      </c>
      <c r="N487" s="38">
        <v>60</v>
      </c>
      <c r="O487" s="38">
        <v>24</v>
      </c>
      <c r="P487" s="38">
        <v>104</v>
      </c>
      <c r="Q487" s="38">
        <v>60</v>
      </c>
      <c r="R487" s="38">
        <v>24</v>
      </c>
      <c r="S487" s="34">
        <v>45383</v>
      </c>
      <c r="T487" s="18"/>
      <c r="V487" s="18"/>
    </row>
    <row r="488" spans="1:22" s="21" customFormat="1" ht="34.15" customHeight="1" x14ac:dyDescent="0.15">
      <c r="A488" s="12">
        <f>A487+1</f>
        <v>482</v>
      </c>
      <c r="B488" s="22" t="s">
        <v>1574</v>
      </c>
      <c r="C488" s="83" t="s">
        <v>2949</v>
      </c>
      <c r="D488" s="22" t="s">
        <v>2948</v>
      </c>
      <c r="E488" s="22" t="s">
        <v>2948</v>
      </c>
      <c r="F488" s="22"/>
      <c r="G488" s="13" t="s">
        <v>2950</v>
      </c>
      <c r="H488" s="13" t="s">
        <v>2952</v>
      </c>
      <c r="I488" s="14" t="s">
        <v>2955</v>
      </c>
      <c r="J488" s="14" t="s">
        <v>2947</v>
      </c>
      <c r="K488" s="13" t="s">
        <v>3462</v>
      </c>
      <c r="L488" s="84" t="s">
        <v>689</v>
      </c>
      <c r="M488" s="38">
        <v>96</v>
      </c>
      <c r="N488" s="38">
        <v>60</v>
      </c>
      <c r="O488" s="38">
        <v>30</v>
      </c>
      <c r="P488" s="38">
        <v>96</v>
      </c>
      <c r="Q488" s="38">
        <v>60</v>
      </c>
      <c r="R488" s="38">
        <v>30</v>
      </c>
      <c r="S488" s="34">
        <v>45383</v>
      </c>
      <c r="T488" s="18"/>
      <c r="V488" s="18"/>
    </row>
    <row r="489" spans="1:22" s="21" customFormat="1" ht="34.15" customHeight="1" x14ac:dyDescent="0.15">
      <c r="A489" s="12">
        <v>482</v>
      </c>
      <c r="B489" s="22" t="s">
        <v>1574</v>
      </c>
      <c r="C489" s="83" t="s">
        <v>2949</v>
      </c>
      <c r="D489" s="22" t="s">
        <v>2948</v>
      </c>
      <c r="E489" s="22" t="s">
        <v>2948</v>
      </c>
      <c r="F489" s="22"/>
      <c r="G489" s="13" t="s">
        <v>2950</v>
      </c>
      <c r="H489" s="13" t="s">
        <v>2953</v>
      </c>
      <c r="I489" s="14" t="s">
        <v>2956</v>
      </c>
      <c r="J489" s="14" t="s">
        <v>2947</v>
      </c>
      <c r="K489" s="13" t="s">
        <v>3463</v>
      </c>
      <c r="L489" s="84" t="s">
        <v>691</v>
      </c>
      <c r="M489" s="38" t="s">
        <v>577</v>
      </c>
      <c r="N489" s="38" t="s">
        <v>577</v>
      </c>
      <c r="O489" s="38" t="s">
        <v>577</v>
      </c>
      <c r="P489" s="38" t="s">
        <v>577</v>
      </c>
      <c r="Q489" s="38" t="s">
        <v>577</v>
      </c>
      <c r="R489" s="38" t="s">
        <v>577</v>
      </c>
      <c r="S489" s="34">
        <v>45383</v>
      </c>
      <c r="T489" s="18"/>
      <c r="V489" s="18"/>
    </row>
    <row r="490" spans="1:22" s="21" customFormat="1" ht="34.15" customHeight="1" x14ac:dyDescent="0.15">
      <c r="A490" s="12">
        <f>A489+1</f>
        <v>483</v>
      </c>
      <c r="B490" s="22" t="s">
        <v>1574</v>
      </c>
      <c r="C490" s="83" t="s">
        <v>84</v>
      </c>
      <c r="D490" s="22" t="s">
        <v>69</v>
      </c>
      <c r="E490" s="22" t="s">
        <v>69</v>
      </c>
      <c r="F490" s="22"/>
      <c r="G490" s="13" t="s">
        <v>138</v>
      </c>
      <c r="H490" s="13" t="s">
        <v>139</v>
      </c>
      <c r="I490" s="14" t="s">
        <v>677</v>
      </c>
      <c r="J490" s="14" t="s">
        <v>1514</v>
      </c>
      <c r="K490" s="13" t="s">
        <v>3464</v>
      </c>
      <c r="L490" s="83" t="s">
        <v>678</v>
      </c>
      <c r="M490" s="16">
        <v>30</v>
      </c>
      <c r="N490" s="16">
        <v>120</v>
      </c>
      <c r="O490" s="16">
        <v>60</v>
      </c>
      <c r="P490" s="16">
        <v>30</v>
      </c>
      <c r="Q490" s="38">
        <v>104</v>
      </c>
      <c r="R490" s="38">
        <v>76</v>
      </c>
      <c r="S490" s="17">
        <v>42461</v>
      </c>
      <c r="V490" s="18"/>
    </row>
    <row r="491" spans="1:22" s="21" customFormat="1" ht="34.15" customHeight="1" x14ac:dyDescent="0.15">
      <c r="A491" s="12">
        <f>A490+1</f>
        <v>484</v>
      </c>
      <c r="B491" s="22" t="s">
        <v>1574</v>
      </c>
      <c r="C491" s="83" t="s">
        <v>84</v>
      </c>
      <c r="D491" s="22" t="s">
        <v>69</v>
      </c>
      <c r="E491" s="22" t="s">
        <v>69</v>
      </c>
      <c r="F491" s="22"/>
      <c r="G491" s="13" t="s">
        <v>370</v>
      </c>
      <c r="H491" s="13" t="s">
        <v>600</v>
      </c>
      <c r="I491" s="14" t="s">
        <v>406</v>
      </c>
      <c r="J491" s="14" t="s">
        <v>1514</v>
      </c>
      <c r="K491" s="13" t="s">
        <v>3465</v>
      </c>
      <c r="L491" s="83" t="s">
        <v>407</v>
      </c>
      <c r="M491" s="16">
        <v>30</v>
      </c>
      <c r="N491" s="16">
        <v>84</v>
      </c>
      <c r="O491" s="16">
        <v>56</v>
      </c>
      <c r="P491" s="16">
        <v>30</v>
      </c>
      <c r="Q491" s="16">
        <v>84</v>
      </c>
      <c r="R491" s="16">
        <v>56</v>
      </c>
      <c r="S491" s="17">
        <v>43556</v>
      </c>
      <c r="V491" s="18"/>
    </row>
    <row r="492" spans="1:22" s="21" customFormat="1" ht="34.15" customHeight="1" x14ac:dyDescent="0.15">
      <c r="A492" s="12">
        <f>A491+1</f>
        <v>485</v>
      </c>
      <c r="B492" s="22" t="s">
        <v>1574</v>
      </c>
      <c r="C492" s="83" t="s">
        <v>84</v>
      </c>
      <c r="D492" s="22" t="s">
        <v>171</v>
      </c>
      <c r="E492" s="22" t="s">
        <v>171</v>
      </c>
      <c r="F492" s="22"/>
      <c r="G492" s="13" t="s">
        <v>251</v>
      </c>
      <c r="H492" s="13" t="s">
        <v>500</v>
      </c>
      <c r="I492" s="14" t="s">
        <v>252</v>
      </c>
      <c r="J492" s="14" t="s">
        <v>1514</v>
      </c>
      <c r="K492" s="13" t="s">
        <v>3466</v>
      </c>
      <c r="L492" s="83" t="s">
        <v>253</v>
      </c>
      <c r="M492" s="16">
        <v>15</v>
      </c>
      <c r="N492" s="16">
        <v>63</v>
      </c>
      <c r="O492" s="16">
        <v>47</v>
      </c>
      <c r="P492" s="16">
        <v>15</v>
      </c>
      <c r="Q492" s="16">
        <v>63</v>
      </c>
      <c r="R492" s="16">
        <v>47</v>
      </c>
      <c r="S492" s="17">
        <v>43922</v>
      </c>
      <c r="V492" s="18"/>
    </row>
    <row r="493" spans="1:22" s="21" customFormat="1" ht="34.15" customHeight="1" x14ac:dyDescent="0.15">
      <c r="A493" s="12">
        <f>A492+1</f>
        <v>486</v>
      </c>
      <c r="B493" s="22" t="s">
        <v>1574</v>
      </c>
      <c r="C493" s="83" t="s">
        <v>84</v>
      </c>
      <c r="D493" s="22" t="s">
        <v>171</v>
      </c>
      <c r="E493" s="22" t="s">
        <v>171</v>
      </c>
      <c r="F493" s="22"/>
      <c r="G493" s="13" t="s">
        <v>251</v>
      </c>
      <c r="H493" s="13" t="s">
        <v>601</v>
      </c>
      <c r="I493" s="14" t="s">
        <v>683</v>
      </c>
      <c r="J493" s="14" t="s">
        <v>1514</v>
      </c>
      <c r="K493" s="13" t="s">
        <v>3467</v>
      </c>
      <c r="L493" s="83" t="s">
        <v>684</v>
      </c>
      <c r="M493" s="16">
        <v>10</v>
      </c>
      <c r="N493" s="16">
        <v>40</v>
      </c>
      <c r="O493" s="16">
        <v>10</v>
      </c>
      <c r="P493" s="16">
        <v>10</v>
      </c>
      <c r="Q493" s="16">
        <v>40</v>
      </c>
      <c r="R493" s="16">
        <v>10</v>
      </c>
      <c r="S493" s="17">
        <v>44287</v>
      </c>
      <c r="V493" s="18"/>
    </row>
    <row r="494" spans="1:22" s="21" customFormat="1" ht="34.15" customHeight="1" x14ac:dyDescent="0.15">
      <c r="A494" s="12">
        <f>A493+1</f>
        <v>487</v>
      </c>
      <c r="B494" s="22" t="s">
        <v>1574</v>
      </c>
      <c r="C494" s="83" t="s">
        <v>84</v>
      </c>
      <c r="D494" s="22" t="s">
        <v>171</v>
      </c>
      <c r="E494" s="22" t="s">
        <v>171</v>
      </c>
      <c r="F494" s="22"/>
      <c r="G494" s="13" t="s">
        <v>251</v>
      </c>
      <c r="H494" s="13" t="s">
        <v>640</v>
      </c>
      <c r="I494" s="61" t="s">
        <v>641</v>
      </c>
      <c r="J494" s="14" t="s">
        <v>1514</v>
      </c>
      <c r="K494" s="13" t="s">
        <v>3468</v>
      </c>
      <c r="L494" s="83" t="s">
        <v>642</v>
      </c>
      <c r="M494" s="16">
        <v>10</v>
      </c>
      <c r="N494" s="16">
        <v>67</v>
      </c>
      <c r="O494" s="16">
        <v>33</v>
      </c>
      <c r="P494" s="16">
        <v>10</v>
      </c>
      <c r="Q494" s="16">
        <v>67</v>
      </c>
      <c r="R494" s="16">
        <v>33</v>
      </c>
      <c r="S494" s="17">
        <v>44652</v>
      </c>
      <c r="V494" s="18"/>
    </row>
    <row r="495" spans="1:22" s="21" customFormat="1" ht="34.15" customHeight="1" x14ac:dyDescent="0.15">
      <c r="A495" s="12">
        <f t="shared" si="9"/>
        <v>488</v>
      </c>
      <c r="B495" s="22" t="s">
        <v>1574</v>
      </c>
      <c r="C495" s="83" t="s">
        <v>84</v>
      </c>
      <c r="D495" s="22" t="s">
        <v>72</v>
      </c>
      <c r="E495" s="22" t="s">
        <v>135</v>
      </c>
      <c r="F495" s="22"/>
      <c r="G495" s="13" t="s">
        <v>11</v>
      </c>
      <c r="H495" s="13" t="s">
        <v>10</v>
      </c>
      <c r="I495" s="13" t="s">
        <v>679</v>
      </c>
      <c r="J495" s="14" t="s">
        <v>1515</v>
      </c>
      <c r="K495" s="13" t="s">
        <v>3469</v>
      </c>
      <c r="L495" s="83" t="s">
        <v>110</v>
      </c>
      <c r="M495" s="16">
        <v>25</v>
      </c>
      <c r="N495" s="16">
        <v>90</v>
      </c>
      <c r="O495" s="16">
        <v>45</v>
      </c>
      <c r="P495" s="16">
        <v>25</v>
      </c>
      <c r="Q495" s="16">
        <v>90</v>
      </c>
      <c r="R495" s="16">
        <v>45</v>
      </c>
      <c r="S495" s="17">
        <v>39539</v>
      </c>
      <c r="V495" s="18"/>
    </row>
    <row r="496" spans="1:22" s="21" customFormat="1" ht="34.15" customHeight="1" x14ac:dyDescent="0.15">
      <c r="A496" s="12">
        <f t="shared" si="9"/>
        <v>489</v>
      </c>
      <c r="B496" s="22" t="s">
        <v>1574</v>
      </c>
      <c r="C496" s="83" t="s">
        <v>84</v>
      </c>
      <c r="D496" s="22" t="s">
        <v>72</v>
      </c>
      <c r="E496" s="22" t="s">
        <v>135</v>
      </c>
      <c r="F496" s="22"/>
      <c r="G496" s="13" t="s">
        <v>58</v>
      </c>
      <c r="H496" s="13" t="s">
        <v>57</v>
      </c>
      <c r="I496" s="14" t="s">
        <v>680</v>
      </c>
      <c r="J496" s="14" t="s">
        <v>1516</v>
      </c>
      <c r="K496" s="13" t="s">
        <v>3470</v>
      </c>
      <c r="L496" s="83" t="s">
        <v>681</v>
      </c>
      <c r="M496" s="16">
        <v>15</v>
      </c>
      <c r="N496" s="16">
        <v>90</v>
      </c>
      <c r="O496" s="16">
        <v>65</v>
      </c>
      <c r="P496" s="16">
        <v>15</v>
      </c>
      <c r="Q496" s="16">
        <v>90</v>
      </c>
      <c r="R496" s="16">
        <v>65</v>
      </c>
      <c r="S496" s="17">
        <v>42095</v>
      </c>
      <c r="V496" s="18"/>
    </row>
    <row r="497" spans="1:22" s="21" customFormat="1" ht="34.15" customHeight="1" x14ac:dyDescent="0.15">
      <c r="A497" s="12">
        <f t="shared" si="9"/>
        <v>490</v>
      </c>
      <c r="B497" s="22" t="s">
        <v>1574</v>
      </c>
      <c r="C497" s="83" t="s">
        <v>84</v>
      </c>
      <c r="D497" s="22" t="s">
        <v>72</v>
      </c>
      <c r="E497" s="22" t="s">
        <v>135</v>
      </c>
      <c r="F497" s="22"/>
      <c r="G497" s="13" t="s">
        <v>60</v>
      </c>
      <c r="H497" s="13" t="s">
        <v>59</v>
      </c>
      <c r="I497" s="14" t="s">
        <v>682</v>
      </c>
      <c r="J497" s="14" t="s">
        <v>1517</v>
      </c>
      <c r="K497" s="13" t="s">
        <v>3471</v>
      </c>
      <c r="L497" s="83" t="s">
        <v>109</v>
      </c>
      <c r="M497" s="16">
        <v>50</v>
      </c>
      <c r="N497" s="16">
        <v>90</v>
      </c>
      <c r="O497" s="16">
        <v>70</v>
      </c>
      <c r="P497" s="16">
        <v>50</v>
      </c>
      <c r="Q497" s="16">
        <v>90</v>
      </c>
      <c r="R497" s="16">
        <v>70</v>
      </c>
      <c r="S497" s="17">
        <v>42095</v>
      </c>
      <c r="V497" s="18"/>
    </row>
    <row r="498" spans="1:22" s="21" customFormat="1" ht="34.15" customHeight="1" x14ac:dyDescent="0.15">
      <c r="A498" s="12">
        <f t="shared" si="9"/>
        <v>491</v>
      </c>
      <c r="B498" s="22" t="s">
        <v>1574</v>
      </c>
      <c r="C498" s="83" t="s">
        <v>84</v>
      </c>
      <c r="D498" s="83" t="s">
        <v>72</v>
      </c>
      <c r="E498" s="83" t="s">
        <v>72</v>
      </c>
      <c r="F498" s="83"/>
      <c r="G498" s="61" t="s">
        <v>371</v>
      </c>
      <c r="H498" s="4" t="s">
        <v>858</v>
      </c>
      <c r="I498" s="61" t="s">
        <v>859</v>
      </c>
      <c r="J498" s="14" t="s">
        <v>1519</v>
      </c>
      <c r="K498" s="13" t="s">
        <v>3472</v>
      </c>
      <c r="L498" s="83" t="s">
        <v>860</v>
      </c>
      <c r="M498" s="16">
        <v>30</v>
      </c>
      <c r="N498" s="16">
        <v>114</v>
      </c>
      <c r="O498" s="16">
        <v>56</v>
      </c>
      <c r="P498" s="16">
        <v>30</v>
      </c>
      <c r="Q498" s="16">
        <v>114</v>
      </c>
      <c r="R498" s="16">
        <v>56</v>
      </c>
      <c r="S498" s="17">
        <v>45017</v>
      </c>
      <c r="V498" s="18"/>
    </row>
    <row r="499" spans="1:22" s="21" customFormat="1" ht="34.15" customHeight="1" x14ac:dyDescent="0.15">
      <c r="A499" s="12">
        <f t="shared" si="9"/>
        <v>492</v>
      </c>
      <c r="B499" s="22" t="s">
        <v>1574</v>
      </c>
      <c r="C499" s="83" t="s">
        <v>84</v>
      </c>
      <c r="D499" s="22" t="s">
        <v>171</v>
      </c>
      <c r="E499" s="22" t="s">
        <v>171</v>
      </c>
      <c r="F499" s="22"/>
      <c r="G499" s="13" t="s">
        <v>192</v>
      </c>
      <c r="H499" s="13" t="s">
        <v>193</v>
      </c>
      <c r="I499" s="14" t="s">
        <v>194</v>
      </c>
      <c r="J499" s="14" t="s">
        <v>1518</v>
      </c>
      <c r="K499" s="13" t="s">
        <v>3473</v>
      </c>
      <c r="L499" s="83" t="s">
        <v>195</v>
      </c>
      <c r="M499" s="16">
        <v>33</v>
      </c>
      <c r="N499" s="16">
        <v>77</v>
      </c>
      <c r="O499" s="16">
        <v>55</v>
      </c>
      <c r="P499" s="38">
        <v>15</v>
      </c>
      <c r="Q499" s="38">
        <v>63</v>
      </c>
      <c r="R499" s="38">
        <v>37</v>
      </c>
      <c r="S499" s="17">
        <v>42826</v>
      </c>
      <c r="V499" s="18"/>
    </row>
    <row r="500" spans="1:22" s="21" customFormat="1" ht="34.15" customHeight="1" x14ac:dyDescent="0.15">
      <c r="A500" s="12">
        <f t="shared" si="9"/>
        <v>493</v>
      </c>
      <c r="B500" s="22" t="s">
        <v>1574</v>
      </c>
      <c r="C500" s="83" t="s">
        <v>140</v>
      </c>
      <c r="D500" s="22" t="s">
        <v>67</v>
      </c>
      <c r="E500" s="22" t="s">
        <v>67</v>
      </c>
      <c r="F500" s="22"/>
      <c r="G500" s="13" t="s">
        <v>141</v>
      </c>
      <c r="H500" s="13" t="s">
        <v>142</v>
      </c>
      <c r="I500" s="14" t="s">
        <v>312</v>
      </c>
      <c r="J500" s="14" t="s">
        <v>1520</v>
      </c>
      <c r="K500" s="13" t="s">
        <v>3474</v>
      </c>
      <c r="L500" s="83" t="s">
        <v>504</v>
      </c>
      <c r="M500" s="16">
        <v>25</v>
      </c>
      <c r="N500" s="16">
        <v>26</v>
      </c>
      <c r="O500" s="16">
        <v>24</v>
      </c>
      <c r="P500" s="16">
        <v>25</v>
      </c>
      <c r="Q500" s="16">
        <v>26</v>
      </c>
      <c r="R500" s="16">
        <v>24</v>
      </c>
      <c r="S500" s="17">
        <v>42461</v>
      </c>
      <c r="V500" s="18"/>
    </row>
    <row r="501" spans="1:22" s="21" customFormat="1" ht="34.15" customHeight="1" x14ac:dyDescent="0.15">
      <c r="A501" s="12">
        <f t="shared" si="9"/>
        <v>494</v>
      </c>
      <c r="B501" s="22" t="s">
        <v>1574</v>
      </c>
      <c r="C501" s="83" t="s">
        <v>140</v>
      </c>
      <c r="D501" s="22" t="s">
        <v>172</v>
      </c>
      <c r="E501" s="22" t="s">
        <v>276</v>
      </c>
      <c r="F501" s="22"/>
      <c r="G501" s="13" t="s">
        <v>196</v>
      </c>
      <c r="H501" s="13" t="s">
        <v>197</v>
      </c>
      <c r="I501" s="14" t="s">
        <v>198</v>
      </c>
      <c r="J501" s="14" t="s">
        <v>1520</v>
      </c>
      <c r="K501" s="13" t="s">
        <v>3475</v>
      </c>
      <c r="L501" s="83" t="s">
        <v>199</v>
      </c>
      <c r="M501" s="16">
        <v>10</v>
      </c>
      <c r="N501" s="16">
        <v>50</v>
      </c>
      <c r="O501" s="16">
        <v>50</v>
      </c>
      <c r="P501" s="16">
        <v>10</v>
      </c>
      <c r="Q501" s="16">
        <v>50</v>
      </c>
      <c r="R501" s="16">
        <v>50</v>
      </c>
      <c r="S501" s="17">
        <v>42826</v>
      </c>
      <c r="V501" s="18"/>
    </row>
    <row r="502" spans="1:22" s="21" customFormat="1" ht="34.15" customHeight="1" x14ac:dyDescent="0.15">
      <c r="A502" s="12">
        <f t="shared" si="9"/>
        <v>495</v>
      </c>
      <c r="B502" s="22" t="s">
        <v>1574</v>
      </c>
      <c r="C502" s="83" t="s">
        <v>140</v>
      </c>
      <c r="D502" s="22" t="s">
        <v>172</v>
      </c>
      <c r="E502" s="22" t="s">
        <v>276</v>
      </c>
      <c r="F502" s="22"/>
      <c r="G502" s="13" t="s">
        <v>196</v>
      </c>
      <c r="H502" s="13" t="s">
        <v>313</v>
      </c>
      <c r="I502" s="14" t="s">
        <v>505</v>
      </c>
      <c r="J502" s="14" t="s">
        <v>1520</v>
      </c>
      <c r="K502" s="13" t="s">
        <v>3476</v>
      </c>
      <c r="L502" s="83" t="s">
        <v>506</v>
      </c>
      <c r="M502" s="16">
        <v>15</v>
      </c>
      <c r="N502" s="16">
        <v>28</v>
      </c>
      <c r="O502" s="16">
        <v>27</v>
      </c>
      <c r="P502" s="16">
        <v>15</v>
      </c>
      <c r="Q502" s="16">
        <v>28</v>
      </c>
      <c r="R502" s="16">
        <v>27</v>
      </c>
      <c r="S502" s="17">
        <v>43191</v>
      </c>
      <c r="T502" s="136"/>
      <c r="V502" s="18"/>
    </row>
    <row r="503" spans="1:22" s="21" customFormat="1" ht="34.15" customHeight="1" x14ac:dyDescent="0.15">
      <c r="A503" s="12">
        <f t="shared" si="9"/>
        <v>496</v>
      </c>
      <c r="B503" s="22" t="s">
        <v>1574</v>
      </c>
      <c r="C503" s="83" t="s">
        <v>140</v>
      </c>
      <c r="D503" s="22" t="s">
        <v>172</v>
      </c>
      <c r="E503" s="22" t="s">
        <v>276</v>
      </c>
      <c r="F503" s="22"/>
      <c r="G503" s="13" t="s">
        <v>196</v>
      </c>
      <c r="H503" s="13" t="s">
        <v>507</v>
      </c>
      <c r="I503" s="14" t="s">
        <v>375</v>
      </c>
      <c r="J503" s="14" t="s">
        <v>1520</v>
      </c>
      <c r="K503" s="13" t="s">
        <v>3477</v>
      </c>
      <c r="L503" s="83" t="s">
        <v>508</v>
      </c>
      <c r="M503" s="16">
        <v>10</v>
      </c>
      <c r="N503" s="16">
        <v>35</v>
      </c>
      <c r="O503" s="16">
        <v>35</v>
      </c>
      <c r="P503" s="16">
        <v>10</v>
      </c>
      <c r="Q503" s="16">
        <v>30</v>
      </c>
      <c r="R503" s="16">
        <v>40</v>
      </c>
      <c r="S503" s="17">
        <v>43556</v>
      </c>
      <c r="T503" s="139"/>
      <c r="V503" s="18"/>
    </row>
    <row r="504" spans="1:22" s="21" customFormat="1" ht="34.15" customHeight="1" x14ac:dyDescent="0.15">
      <c r="A504" s="12">
        <f t="shared" si="9"/>
        <v>497</v>
      </c>
      <c r="B504" s="22" t="s">
        <v>1574</v>
      </c>
      <c r="C504" s="83" t="s">
        <v>140</v>
      </c>
      <c r="D504" s="22" t="s">
        <v>172</v>
      </c>
      <c r="E504" s="22" t="s">
        <v>276</v>
      </c>
      <c r="F504" s="22"/>
      <c r="G504" s="13" t="s">
        <v>376</v>
      </c>
      <c r="H504" s="13" t="s">
        <v>509</v>
      </c>
      <c r="I504" s="14" t="s">
        <v>510</v>
      </c>
      <c r="J504" s="14" t="s">
        <v>1520</v>
      </c>
      <c r="K504" s="13" t="s">
        <v>3478</v>
      </c>
      <c r="L504" s="83" t="s">
        <v>511</v>
      </c>
      <c r="M504" s="16">
        <v>5</v>
      </c>
      <c r="N504" s="16">
        <v>40</v>
      </c>
      <c r="O504" s="16">
        <v>30</v>
      </c>
      <c r="P504" s="16">
        <v>7</v>
      </c>
      <c r="Q504" s="16">
        <v>38</v>
      </c>
      <c r="R504" s="16">
        <v>30</v>
      </c>
      <c r="S504" s="17">
        <v>43556</v>
      </c>
      <c r="T504" s="139"/>
      <c r="V504" s="18"/>
    </row>
    <row r="505" spans="1:22" s="21" customFormat="1" ht="34.15" customHeight="1" x14ac:dyDescent="0.15">
      <c r="A505" s="12">
        <f t="shared" si="9"/>
        <v>498</v>
      </c>
      <c r="B505" s="22" t="s">
        <v>1574</v>
      </c>
      <c r="C505" s="83" t="s">
        <v>140</v>
      </c>
      <c r="D505" s="22" t="s">
        <v>172</v>
      </c>
      <c r="E505" s="22" t="s">
        <v>276</v>
      </c>
      <c r="F505" s="22"/>
      <c r="G505" s="13" t="s">
        <v>376</v>
      </c>
      <c r="H505" s="13" t="s">
        <v>377</v>
      </c>
      <c r="I505" s="14" t="s">
        <v>378</v>
      </c>
      <c r="J505" s="14" t="s">
        <v>1520</v>
      </c>
      <c r="K505" s="13" t="s">
        <v>3479</v>
      </c>
      <c r="L505" s="83" t="s">
        <v>512</v>
      </c>
      <c r="M505" s="16">
        <v>5</v>
      </c>
      <c r="N505" s="16">
        <v>32</v>
      </c>
      <c r="O505" s="16">
        <v>38</v>
      </c>
      <c r="P505" s="16">
        <v>5</v>
      </c>
      <c r="Q505" s="16">
        <v>32</v>
      </c>
      <c r="R505" s="16">
        <v>38</v>
      </c>
      <c r="S505" s="17">
        <v>43556</v>
      </c>
      <c r="T505" s="136"/>
      <c r="V505" s="18"/>
    </row>
    <row r="506" spans="1:22" s="21" customFormat="1" ht="34.15" customHeight="1" x14ac:dyDescent="0.15">
      <c r="A506" s="12">
        <f t="shared" si="9"/>
        <v>499</v>
      </c>
      <c r="B506" s="22" t="s">
        <v>1574</v>
      </c>
      <c r="C506" s="83" t="s">
        <v>140</v>
      </c>
      <c r="D506" s="22" t="s">
        <v>172</v>
      </c>
      <c r="E506" s="22" t="s">
        <v>276</v>
      </c>
      <c r="F506" s="22"/>
      <c r="G506" s="13" t="s">
        <v>376</v>
      </c>
      <c r="H506" s="13" t="s">
        <v>379</v>
      </c>
      <c r="I506" s="14" t="s">
        <v>513</v>
      </c>
      <c r="J506" s="14" t="s">
        <v>1520</v>
      </c>
      <c r="K506" s="13" t="s">
        <v>3480</v>
      </c>
      <c r="L506" s="83" t="s">
        <v>514</v>
      </c>
      <c r="M506" s="16">
        <v>3</v>
      </c>
      <c r="N506" s="16">
        <v>22</v>
      </c>
      <c r="O506" s="16">
        <v>20</v>
      </c>
      <c r="P506" s="16">
        <v>4</v>
      </c>
      <c r="Q506" s="16">
        <v>19</v>
      </c>
      <c r="R506" s="16">
        <v>20</v>
      </c>
      <c r="S506" s="17">
        <v>43556</v>
      </c>
      <c r="T506" s="136"/>
      <c r="V506" s="18"/>
    </row>
    <row r="507" spans="1:22" s="21" customFormat="1" ht="34.15" customHeight="1" x14ac:dyDescent="0.15">
      <c r="A507" s="12">
        <f t="shared" si="9"/>
        <v>500</v>
      </c>
      <c r="B507" s="22" t="s">
        <v>1574</v>
      </c>
      <c r="C507" s="83" t="s">
        <v>140</v>
      </c>
      <c r="D507" s="22" t="s">
        <v>172</v>
      </c>
      <c r="E507" s="22" t="s">
        <v>276</v>
      </c>
      <c r="F507" s="22"/>
      <c r="G507" s="13" t="s">
        <v>376</v>
      </c>
      <c r="H507" s="13" t="s">
        <v>380</v>
      </c>
      <c r="I507" s="14" t="s">
        <v>515</v>
      </c>
      <c r="J507" s="14" t="s">
        <v>1520</v>
      </c>
      <c r="K507" s="13" t="s">
        <v>3481</v>
      </c>
      <c r="L507" s="83" t="s">
        <v>381</v>
      </c>
      <c r="M507" s="16">
        <v>8</v>
      </c>
      <c r="N507" s="16">
        <v>46</v>
      </c>
      <c r="O507" s="16">
        <v>46</v>
      </c>
      <c r="P507" s="16">
        <v>14</v>
      </c>
      <c r="Q507" s="16">
        <v>45</v>
      </c>
      <c r="R507" s="16">
        <v>51</v>
      </c>
      <c r="S507" s="17">
        <v>43556</v>
      </c>
      <c r="T507" s="139"/>
      <c r="V507" s="18"/>
    </row>
    <row r="508" spans="1:22" s="21" customFormat="1" ht="34.15" customHeight="1" x14ac:dyDescent="0.15">
      <c r="A508" s="12">
        <f t="shared" si="9"/>
        <v>501</v>
      </c>
      <c r="B508" s="22" t="s">
        <v>1574</v>
      </c>
      <c r="C508" s="83" t="s">
        <v>140</v>
      </c>
      <c r="D508" s="22" t="s">
        <v>172</v>
      </c>
      <c r="E508" s="22" t="s">
        <v>276</v>
      </c>
      <c r="F508" s="22"/>
      <c r="G508" s="13" t="s">
        <v>382</v>
      </c>
      <c r="H508" s="13" t="s">
        <v>383</v>
      </c>
      <c r="I508" s="14" t="s">
        <v>384</v>
      </c>
      <c r="J508" s="14" t="s">
        <v>1520</v>
      </c>
      <c r="K508" s="13" t="s">
        <v>3482</v>
      </c>
      <c r="L508" s="83" t="s">
        <v>385</v>
      </c>
      <c r="M508" s="16">
        <v>9</v>
      </c>
      <c r="N508" s="16">
        <v>38</v>
      </c>
      <c r="O508" s="16">
        <v>43</v>
      </c>
      <c r="P508" s="16">
        <v>9</v>
      </c>
      <c r="Q508" s="16">
        <v>38</v>
      </c>
      <c r="R508" s="16">
        <v>43</v>
      </c>
      <c r="S508" s="17">
        <v>43556</v>
      </c>
      <c r="T508" s="136"/>
      <c r="V508" s="18"/>
    </row>
    <row r="509" spans="1:22" s="21" customFormat="1" ht="34.15" customHeight="1" x14ac:dyDescent="0.15">
      <c r="A509" s="12">
        <f t="shared" si="9"/>
        <v>502</v>
      </c>
      <c r="B509" s="22" t="s">
        <v>1574</v>
      </c>
      <c r="C509" s="83" t="s">
        <v>140</v>
      </c>
      <c r="D509" s="22" t="s">
        <v>172</v>
      </c>
      <c r="E509" s="22" t="s">
        <v>276</v>
      </c>
      <c r="F509" s="22"/>
      <c r="G509" s="13" t="s">
        <v>382</v>
      </c>
      <c r="H509" s="13" t="s">
        <v>516</v>
      </c>
      <c r="I509" s="14" t="s">
        <v>517</v>
      </c>
      <c r="J509" s="14" t="s">
        <v>1520</v>
      </c>
      <c r="K509" s="30" t="s">
        <v>3651</v>
      </c>
      <c r="L509" s="83" t="s">
        <v>386</v>
      </c>
      <c r="M509" s="16">
        <v>10</v>
      </c>
      <c r="N509" s="16">
        <v>47</v>
      </c>
      <c r="O509" s="16">
        <v>43</v>
      </c>
      <c r="P509" s="16">
        <v>10</v>
      </c>
      <c r="Q509" s="16">
        <v>47</v>
      </c>
      <c r="R509" s="16">
        <v>43</v>
      </c>
      <c r="S509" s="17">
        <v>43556</v>
      </c>
      <c r="T509" s="136"/>
      <c r="V509" s="18"/>
    </row>
    <row r="510" spans="1:22" s="21" customFormat="1" ht="34.15" customHeight="1" x14ac:dyDescent="0.15">
      <c r="A510" s="12">
        <f t="shared" si="9"/>
        <v>503</v>
      </c>
      <c r="B510" s="22" t="s">
        <v>1574</v>
      </c>
      <c r="C510" s="83" t="s">
        <v>140</v>
      </c>
      <c r="D510" s="22" t="s">
        <v>67</v>
      </c>
      <c r="E510" s="22" t="s">
        <v>67</v>
      </c>
      <c r="F510" s="22" t="s">
        <v>2931</v>
      </c>
      <c r="G510" s="13" t="s">
        <v>387</v>
      </c>
      <c r="H510" s="13" t="s">
        <v>388</v>
      </c>
      <c r="I510" s="14" t="s">
        <v>518</v>
      </c>
      <c r="J510" s="14" t="s">
        <v>1521</v>
      </c>
      <c r="K510" s="13" t="s">
        <v>3483</v>
      </c>
      <c r="L510" s="83" t="s">
        <v>519</v>
      </c>
      <c r="M510" s="16">
        <v>25</v>
      </c>
      <c r="N510" s="16">
        <v>78</v>
      </c>
      <c r="O510" s="16">
        <v>32</v>
      </c>
      <c r="P510" s="16">
        <v>25</v>
      </c>
      <c r="Q510" s="16">
        <v>78</v>
      </c>
      <c r="R510" s="16">
        <v>32</v>
      </c>
      <c r="S510" s="17">
        <v>43556</v>
      </c>
      <c r="T510" s="136"/>
      <c r="V510" s="18"/>
    </row>
    <row r="511" spans="1:22" s="21" customFormat="1" ht="34.15" customHeight="1" x14ac:dyDescent="0.15">
      <c r="A511" s="12">
        <f t="shared" si="9"/>
        <v>504</v>
      </c>
      <c r="B511" s="22" t="s">
        <v>1574</v>
      </c>
      <c r="C511" s="83" t="s">
        <v>140</v>
      </c>
      <c r="D511" s="22" t="s">
        <v>67</v>
      </c>
      <c r="E511" s="22" t="s">
        <v>67</v>
      </c>
      <c r="F511" s="22" t="s">
        <v>2931</v>
      </c>
      <c r="G511" s="13" t="s">
        <v>604</v>
      </c>
      <c r="H511" s="13" t="s">
        <v>314</v>
      </c>
      <c r="I511" s="14" t="s">
        <v>315</v>
      </c>
      <c r="J511" s="14" t="s">
        <v>1522</v>
      </c>
      <c r="K511" s="13" t="s">
        <v>3484</v>
      </c>
      <c r="L511" s="83" t="s">
        <v>520</v>
      </c>
      <c r="M511" s="16">
        <v>30</v>
      </c>
      <c r="N511" s="16">
        <v>36</v>
      </c>
      <c r="O511" s="16">
        <v>24</v>
      </c>
      <c r="P511" s="16">
        <v>30</v>
      </c>
      <c r="Q511" s="16">
        <v>36</v>
      </c>
      <c r="R511" s="16">
        <v>24</v>
      </c>
      <c r="S511" s="17">
        <v>43922</v>
      </c>
      <c r="T511" s="136"/>
      <c r="V511" s="18"/>
    </row>
    <row r="512" spans="1:22" s="21" customFormat="1" ht="34.15" customHeight="1" x14ac:dyDescent="0.15">
      <c r="A512" s="12">
        <f t="shared" si="9"/>
        <v>505</v>
      </c>
      <c r="B512" s="22" t="s">
        <v>1574</v>
      </c>
      <c r="C512" s="83" t="s">
        <v>140</v>
      </c>
      <c r="D512" s="22" t="s">
        <v>67</v>
      </c>
      <c r="E512" s="22" t="s">
        <v>67</v>
      </c>
      <c r="F512" s="22" t="s">
        <v>2931</v>
      </c>
      <c r="G512" s="13" t="s">
        <v>604</v>
      </c>
      <c r="H512" s="13" t="s">
        <v>521</v>
      </c>
      <c r="I512" s="14" t="s">
        <v>861</v>
      </c>
      <c r="J512" s="14" t="s">
        <v>1522</v>
      </c>
      <c r="K512" s="13" t="s">
        <v>3485</v>
      </c>
      <c r="L512" s="83" t="s">
        <v>522</v>
      </c>
      <c r="M512" s="16">
        <v>15</v>
      </c>
      <c r="N512" s="16">
        <v>52</v>
      </c>
      <c r="O512" s="16">
        <v>33</v>
      </c>
      <c r="P512" s="16">
        <v>15</v>
      </c>
      <c r="Q512" s="16">
        <v>52</v>
      </c>
      <c r="R512" s="16">
        <v>33</v>
      </c>
      <c r="S512" s="17">
        <v>43922</v>
      </c>
      <c r="T512" s="136"/>
      <c r="V512" s="18"/>
    </row>
    <row r="513" spans="1:22" s="21" customFormat="1" ht="34.15" customHeight="1" collapsed="1" x14ac:dyDescent="0.15">
      <c r="A513" s="12">
        <f t="shared" si="9"/>
        <v>506</v>
      </c>
      <c r="B513" s="22" t="s">
        <v>1574</v>
      </c>
      <c r="C513" s="83" t="s">
        <v>98</v>
      </c>
      <c r="D513" s="22" t="s">
        <v>200</v>
      </c>
      <c r="E513" s="22" t="s">
        <v>200</v>
      </c>
      <c r="F513" s="22"/>
      <c r="G513" s="13" t="s">
        <v>201</v>
      </c>
      <c r="H513" s="13" t="s">
        <v>202</v>
      </c>
      <c r="I513" s="14" t="s">
        <v>204</v>
      </c>
      <c r="J513" s="14" t="s">
        <v>1523</v>
      </c>
      <c r="K513" s="13" t="s">
        <v>3486</v>
      </c>
      <c r="L513" s="83" t="s">
        <v>205</v>
      </c>
      <c r="M513" s="38">
        <v>45</v>
      </c>
      <c r="N513" s="38">
        <v>45</v>
      </c>
      <c r="O513" s="38">
        <v>36</v>
      </c>
      <c r="P513" s="38">
        <v>45</v>
      </c>
      <c r="Q513" s="38">
        <v>45</v>
      </c>
      <c r="R513" s="38">
        <v>36</v>
      </c>
      <c r="S513" s="17">
        <v>42826</v>
      </c>
      <c r="V513" s="18"/>
    </row>
    <row r="514" spans="1:22" s="21" customFormat="1" ht="34.15" customHeight="1" x14ac:dyDescent="0.15">
      <c r="A514" s="12">
        <f t="shared" si="9"/>
        <v>507</v>
      </c>
      <c r="B514" s="22" t="s">
        <v>1574</v>
      </c>
      <c r="C514" s="83" t="s">
        <v>98</v>
      </c>
      <c r="D514" s="22" t="s">
        <v>200</v>
      </c>
      <c r="E514" s="22" t="s">
        <v>200</v>
      </c>
      <c r="F514" s="22"/>
      <c r="G514" s="13" t="s">
        <v>201</v>
      </c>
      <c r="H514" s="30" t="s">
        <v>203</v>
      </c>
      <c r="I514" s="19" t="s">
        <v>206</v>
      </c>
      <c r="J514" s="19" t="s">
        <v>1523</v>
      </c>
      <c r="K514" s="30" t="s">
        <v>3487</v>
      </c>
      <c r="L514" s="84" t="s">
        <v>207</v>
      </c>
      <c r="M514" s="38">
        <v>15</v>
      </c>
      <c r="N514" s="38">
        <v>30</v>
      </c>
      <c r="O514" s="38">
        <v>15</v>
      </c>
      <c r="P514" s="38">
        <v>15</v>
      </c>
      <c r="Q514" s="38">
        <v>30</v>
      </c>
      <c r="R514" s="38">
        <v>15</v>
      </c>
      <c r="S514" s="34">
        <v>42826</v>
      </c>
      <c r="V514" s="18"/>
    </row>
    <row r="515" spans="1:22" s="21" customFormat="1" ht="34.15" customHeight="1" x14ac:dyDescent="0.15">
      <c r="A515" s="12">
        <f t="shared" si="9"/>
        <v>508</v>
      </c>
      <c r="B515" s="22" t="s">
        <v>1574</v>
      </c>
      <c r="C515" s="83" t="s">
        <v>98</v>
      </c>
      <c r="D515" s="22" t="s">
        <v>67</v>
      </c>
      <c r="E515" s="22" t="s">
        <v>67</v>
      </c>
      <c r="F515" s="22"/>
      <c r="G515" s="13" t="s">
        <v>544</v>
      </c>
      <c r="H515" s="13" t="s">
        <v>545</v>
      </c>
      <c r="I515" s="14" t="s">
        <v>546</v>
      </c>
      <c r="J515" s="14" t="s">
        <v>1524</v>
      </c>
      <c r="K515" s="13" t="s">
        <v>3488</v>
      </c>
      <c r="L515" s="83" t="s">
        <v>547</v>
      </c>
      <c r="M515" s="38">
        <v>25</v>
      </c>
      <c r="N515" s="38">
        <v>33</v>
      </c>
      <c r="O515" s="38">
        <v>17</v>
      </c>
      <c r="P515" s="38">
        <v>25</v>
      </c>
      <c r="Q515" s="38">
        <v>33</v>
      </c>
      <c r="R515" s="38">
        <v>17</v>
      </c>
      <c r="S515" s="17">
        <v>43922</v>
      </c>
      <c r="V515" s="18"/>
    </row>
    <row r="516" spans="1:22" s="21" customFormat="1" ht="34.15" customHeight="1" x14ac:dyDescent="0.15">
      <c r="A516" s="12">
        <f t="shared" si="9"/>
        <v>509</v>
      </c>
      <c r="B516" s="22" t="s">
        <v>1575</v>
      </c>
      <c r="C516" s="83" t="s">
        <v>102</v>
      </c>
      <c r="D516" s="22" t="s">
        <v>67</v>
      </c>
      <c r="E516" s="22" t="s">
        <v>67</v>
      </c>
      <c r="F516" s="22"/>
      <c r="G516" s="13" t="s">
        <v>70</v>
      </c>
      <c r="H516" s="13" t="s">
        <v>814</v>
      </c>
      <c r="I516" s="14" t="s">
        <v>1224</v>
      </c>
      <c r="J516" s="14" t="s">
        <v>1526</v>
      </c>
      <c r="K516" s="13" t="s">
        <v>3489</v>
      </c>
      <c r="L516" s="83" t="s">
        <v>819</v>
      </c>
      <c r="M516" s="16">
        <v>75</v>
      </c>
      <c r="N516" s="16">
        <v>30</v>
      </c>
      <c r="O516" s="16">
        <v>0</v>
      </c>
      <c r="P516" s="16">
        <v>75</v>
      </c>
      <c r="Q516" s="16">
        <v>30</v>
      </c>
      <c r="R516" s="16">
        <v>0</v>
      </c>
      <c r="S516" s="17">
        <v>45017</v>
      </c>
      <c r="V516" s="18"/>
    </row>
    <row r="517" spans="1:22" s="21" customFormat="1" ht="34.15" customHeight="1" x14ac:dyDescent="0.15">
      <c r="A517" s="12">
        <f t="shared" si="9"/>
        <v>510</v>
      </c>
      <c r="B517" s="22" t="s">
        <v>2965</v>
      </c>
      <c r="C517" s="83" t="s">
        <v>102</v>
      </c>
      <c r="D517" s="22" t="s">
        <v>2948</v>
      </c>
      <c r="E517" s="22" t="s">
        <v>2948</v>
      </c>
      <c r="F517" s="22"/>
      <c r="G517" s="13" t="s">
        <v>2967</v>
      </c>
      <c r="H517" s="13" t="s">
        <v>2966</v>
      </c>
      <c r="I517" s="14" t="s">
        <v>2968</v>
      </c>
      <c r="J517" s="14" t="s">
        <v>2964</v>
      </c>
      <c r="K517" s="13" t="s">
        <v>3490</v>
      </c>
      <c r="L517" s="83" t="s">
        <v>3646</v>
      </c>
      <c r="M517" s="16">
        <v>75</v>
      </c>
      <c r="N517" s="16">
        <v>30</v>
      </c>
      <c r="O517" s="16">
        <v>0</v>
      </c>
      <c r="P517" s="16">
        <v>75</v>
      </c>
      <c r="Q517" s="16">
        <v>30</v>
      </c>
      <c r="R517" s="16">
        <v>0</v>
      </c>
      <c r="S517" s="17">
        <v>45383</v>
      </c>
      <c r="V517" s="18"/>
    </row>
    <row r="518" spans="1:22" s="21" customFormat="1" ht="34.15" customHeight="1" x14ac:dyDescent="0.15">
      <c r="A518" s="12">
        <f t="shared" si="9"/>
        <v>511</v>
      </c>
      <c r="B518" s="22" t="s">
        <v>1575</v>
      </c>
      <c r="C518" s="83" t="s">
        <v>102</v>
      </c>
      <c r="D518" s="22" t="s">
        <v>67</v>
      </c>
      <c r="E518" s="22" t="s">
        <v>67</v>
      </c>
      <c r="F518" s="22"/>
      <c r="G518" s="13" t="s">
        <v>565</v>
      </c>
      <c r="H518" s="13" t="s">
        <v>562</v>
      </c>
      <c r="I518" s="14" t="s">
        <v>563</v>
      </c>
      <c r="J518" s="14" t="s">
        <v>1527</v>
      </c>
      <c r="K518" s="13" t="s">
        <v>3491</v>
      </c>
      <c r="L518" s="83" t="s">
        <v>564</v>
      </c>
      <c r="M518" s="16">
        <v>90</v>
      </c>
      <c r="N518" s="16">
        <v>20</v>
      </c>
      <c r="O518" s="16">
        <v>0</v>
      </c>
      <c r="P518" s="16">
        <v>75</v>
      </c>
      <c r="Q518" s="16">
        <v>20</v>
      </c>
      <c r="R518" s="16">
        <v>0</v>
      </c>
      <c r="S518" s="17">
        <v>44278</v>
      </c>
      <c r="V518" s="18"/>
    </row>
    <row r="519" spans="1:22" s="21" customFormat="1" ht="34.15" customHeight="1" x14ac:dyDescent="0.15">
      <c r="A519" s="12">
        <f t="shared" ref="A519:A582" si="10">A518+1</f>
        <v>512</v>
      </c>
      <c r="B519" s="22" t="s">
        <v>1575</v>
      </c>
      <c r="C519" s="83" t="s">
        <v>102</v>
      </c>
      <c r="D519" s="22" t="s">
        <v>171</v>
      </c>
      <c r="E519" s="22" t="s">
        <v>67</v>
      </c>
      <c r="F519" s="22"/>
      <c r="G519" s="13" t="s">
        <v>112</v>
      </c>
      <c r="H519" s="13" t="s">
        <v>413</v>
      </c>
      <c r="I519" s="14" t="s">
        <v>414</v>
      </c>
      <c r="J519" s="14" t="s">
        <v>1528</v>
      </c>
      <c r="K519" s="13" t="s">
        <v>3492</v>
      </c>
      <c r="L519" s="83" t="s">
        <v>279</v>
      </c>
      <c r="M519" s="16">
        <v>180</v>
      </c>
      <c r="N519" s="16">
        <v>30</v>
      </c>
      <c r="O519" s="16">
        <v>15</v>
      </c>
      <c r="P519" s="16">
        <v>175</v>
      </c>
      <c r="Q519" s="16">
        <v>30</v>
      </c>
      <c r="R519" s="16">
        <v>20</v>
      </c>
      <c r="S519" s="17">
        <v>43191</v>
      </c>
      <c r="V519" s="18"/>
    </row>
    <row r="520" spans="1:22" s="21" customFormat="1" ht="34.15" customHeight="1" x14ac:dyDescent="0.15">
      <c r="A520" s="12">
        <f t="shared" si="10"/>
        <v>513</v>
      </c>
      <c r="B520" s="22" t="s">
        <v>1575</v>
      </c>
      <c r="C520" s="83" t="s">
        <v>102</v>
      </c>
      <c r="D520" s="22" t="s">
        <v>171</v>
      </c>
      <c r="E520" s="22" t="s">
        <v>67</v>
      </c>
      <c r="F520" s="22"/>
      <c r="G520" s="13" t="s">
        <v>70</v>
      </c>
      <c r="H520" s="13" t="s">
        <v>815</v>
      </c>
      <c r="I520" s="14" t="s">
        <v>816</v>
      </c>
      <c r="J520" s="14" t="s">
        <v>1529</v>
      </c>
      <c r="K520" s="13" t="s">
        <v>3493</v>
      </c>
      <c r="L520" s="83" t="s">
        <v>817</v>
      </c>
      <c r="M520" s="16">
        <v>35</v>
      </c>
      <c r="N520" s="16">
        <v>20</v>
      </c>
      <c r="O520" s="16">
        <v>0</v>
      </c>
      <c r="P520" s="16">
        <v>35</v>
      </c>
      <c r="Q520" s="16">
        <v>20</v>
      </c>
      <c r="R520" s="16">
        <v>0</v>
      </c>
      <c r="S520" s="17">
        <v>45017</v>
      </c>
      <c r="V520" s="18"/>
    </row>
    <row r="521" spans="1:22" s="21" customFormat="1" ht="34.15" customHeight="1" x14ac:dyDescent="0.15">
      <c r="A521" s="12">
        <f t="shared" si="10"/>
        <v>514</v>
      </c>
      <c r="B521" s="39" t="s">
        <v>1575</v>
      </c>
      <c r="C521" s="84" t="s">
        <v>863</v>
      </c>
      <c r="D521" s="39" t="s">
        <v>67</v>
      </c>
      <c r="E521" s="39" t="s">
        <v>67</v>
      </c>
      <c r="F521" s="39"/>
      <c r="G521" s="30" t="s">
        <v>1036</v>
      </c>
      <c r="H521" s="30" t="s">
        <v>1037</v>
      </c>
      <c r="I521" s="19" t="s">
        <v>1038</v>
      </c>
      <c r="J521" s="19" t="s">
        <v>1462</v>
      </c>
      <c r="K521" s="30" t="s">
        <v>3494</v>
      </c>
      <c r="L521" s="84" t="s">
        <v>1039</v>
      </c>
      <c r="M521" s="38">
        <v>150</v>
      </c>
      <c r="N521" s="38">
        <v>30</v>
      </c>
      <c r="O521" s="38">
        <v>20</v>
      </c>
      <c r="P521" s="38">
        <v>150</v>
      </c>
      <c r="Q521" s="38">
        <v>30</v>
      </c>
      <c r="R521" s="38">
        <v>20</v>
      </c>
      <c r="S521" s="34">
        <v>44287</v>
      </c>
      <c r="V521" s="18"/>
    </row>
    <row r="522" spans="1:22" s="21" customFormat="1" ht="34.15" customHeight="1" x14ac:dyDescent="0.15">
      <c r="A522" s="12">
        <f t="shared" si="10"/>
        <v>515</v>
      </c>
      <c r="B522" s="39" t="s">
        <v>1575</v>
      </c>
      <c r="C522" s="84" t="s">
        <v>863</v>
      </c>
      <c r="D522" s="39" t="s">
        <v>67</v>
      </c>
      <c r="E522" s="39" t="s">
        <v>67</v>
      </c>
      <c r="F522" s="39"/>
      <c r="G522" s="30" t="s">
        <v>1036</v>
      </c>
      <c r="H522" s="30" t="s">
        <v>1041</v>
      </c>
      <c r="I522" s="19" t="s">
        <v>1042</v>
      </c>
      <c r="J522" s="19" t="s">
        <v>1462</v>
      </c>
      <c r="K522" s="30" t="s">
        <v>3495</v>
      </c>
      <c r="L522" s="84" t="s">
        <v>1043</v>
      </c>
      <c r="M522" s="38">
        <v>180</v>
      </c>
      <c r="N522" s="38">
        <v>40</v>
      </c>
      <c r="O522" s="38" t="s">
        <v>1040</v>
      </c>
      <c r="P522" s="38">
        <v>180</v>
      </c>
      <c r="Q522" s="38">
        <v>40</v>
      </c>
      <c r="R522" s="38" t="s">
        <v>1040</v>
      </c>
      <c r="S522" s="34">
        <v>44287</v>
      </c>
      <c r="V522" s="18"/>
    </row>
    <row r="523" spans="1:22" s="21" customFormat="1" ht="34.15" customHeight="1" x14ac:dyDescent="0.15">
      <c r="A523" s="12">
        <f t="shared" si="10"/>
        <v>516</v>
      </c>
      <c r="B523" s="39" t="s">
        <v>1575</v>
      </c>
      <c r="C523" s="84" t="s">
        <v>863</v>
      </c>
      <c r="D523" s="39" t="s">
        <v>67</v>
      </c>
      <c r="E523" s="39" t="s">
        <v>67</v>
      </c>
      <c r="F523" s="39"/>
      <c r="G523" s="30" t="s">
        <v>1044</v>
      </c>
      <c r="H523" s="30" t="s">
        <v>1045</v>
      </c>
      <c r="I523" s="19" t="s">
        <v>1046</v>
      </c>
      <c r="J523" s="19" t="s">
        <v>1462</v>
      </c>
      <c r="K523" s="30" t="s">
        <v>3496</v>
      </c>
      <c r="L523" s="84" t="s">
        <v>1047</v>
      </c>
      <c r="M523" s="38">
        <v>165</v>
      </c>
      <c r="N523" s="38">
        <v>15</v>
      </c>
      <c r="O523" s="38" t="s">
        <v>1040</v>
      </c>
      <c r="P523" s="38">
        <v>105</v>
      </c>
      <c r="Q523" s="38">
        <v>15</v>
      </c>
      <c r="R523" s="38" t="s">
        <v>1040</v>
      </c>
      <c r="S523" s="34">
        <v>44287</v>
      </c>
      <c r="V523" s="18"/>
    </row>
    <row r="524" spans="1:22" s="21" customFormat="1" ht="34.15" customHeight="1" x14ac:dyDescent="0.15">
      <c r="A524" s="12">
        <f t="shared" si="10"/>
        <v>517</v>
      </c>
      <c r="B524" s="39" t="s">
        <v>1575</v>
      </c>
      <c r="C524" s="84" t="s">
        <v>863</v>
      </c>
      <c r="D524" s="39" t="s">
        <v>67</v>
      </c>
      <c r="E524" s="39" t="s">
        <v>67</v>
      </c>
      <c r="F524" s="39"/>
      <c r="G524" s="30" t="s">
        <v>1048</v>
      </c>
      <c r="H524" s="30" t="s">
        <v>1049</v>
      </c>
      <c r="I524" s="19" t="s">
        <v>923</v>
      </c>
      <c r="J524" s="19" t="s">
        <v>1462</v>
      </c>
      <c r="K524" s="30" t="s">
        <v>3497</v>
      </c>
      <c r="L524" s="84" t="s">
        <v>1050</v>
      </c>
      <c r="M524" s="38">
        <v>90</v>
      </c>
      <c r="N524" s="38">
        <v>18</v>
      </c>
      <c r="O524" s="38">
        <v>12</v>
      </c>
      <c r="P524" s="38">
        <v>90</v>
      </c>
      <c r="Q524" s="38">
        <v>18</v>
      </c>
      <c r="R524" s="38">
        <v>12</v>
      </c>
      <c r="S524" s="34">
        <v>45017</v>
      </c>
      <c r="V524" s="18"/>
    </row>
    <row r="525" spans="1:22" s="21" customFormat="1" ht="34.15" customHeight="1" x14ac:dyDescent="0.15">
      <c r="A525" s="12">
        <f t="shared" si="10"/>
        <v>518</v>
      </c>
      <c r="B525" s="39" t="s">
        <v>1575</v>
      </c>
      <c r="C525" s="84" t="s">
        <v>863</v>
      </c>
      <c r="D525" s="39" t="s">
        <v>67</v>
      </c>
      <c r="E525" s="39" t="s">
        <v>67</v>
      </c>
      <c r="F525" s="39"/>
      <c r="G525" s="30" t="s">
        <v>1051</v>
      </c>
      <c r="H525" s="30" t="s">
        <v>1052</v>
      </c>
      <c r="I525" s="19" t="s">
        <v>1053</v>
      </c>
      <c r="J525" s="19" t="s">
        <v>1462</v>
      </c>
      <c r="K525" s="30" t="s">
        <v>3498</v>
      </c>
      <c r="L525" s="84" t="s">
        <v>1054</v>
      </c>
      <c r="M525" s="38">
        <v>165</v>
      </c>
      <c r="N525" s="38">
        <v>15</v>
      </c>
      <c r="O525" s="38" t="s">
        <v>1040</v>
      </c>
      <c r="P525" s="38">
        <v>165</v>
      </c>
      <c r="Q525" s="38">
        <v>15</v>
      </c>
      <c r="R525" s="38" t="s">
        <v>1040</v>
      </c>
      <c r="S525" s="34">
        <v>45017</v>
      </c>
      <c r="V525" s="18"/>
    </row>
    <row r="526" spans="1:22" s="21" customFormat="1" ht="34.15" customHeight="1" x14ac:dyDescent="0.15">
      <c r="A526" s="12">
        <f t="shared" si="10"/>
        <v>519</v>
      </c>
      <c r="B526" s="39" t="s">
        <v>1575</v>
      </c>
      <c r="C526" s="84" t="s">
        <v>863</v>
      </c>
      <c r="D526" s="39" t="s">
        <v>67</v>
      </c>
      <c r="E526" s="39" t="s">
        <v>67</v>
      </c>
      <c r="F526" s="39"/>
      <c r="G526" s="30" t="s">
        <v>2969</v>
      </c>
      <c r="H526" s="30" t="s">
        <v>2970</v>
      </c>
      <c r="I526" s="19" t="s">
        <v>2971</v>
      </c>
      <c r="J526" s="19" t="s">
        <v>912</v>
      </c>
      <c r="K526" s="30" t="s">
        <v>3499</v>
      </c>
      <c r="L526" s="84" t="s">
        <v>3962</v>
      </c>
      <c r="M526" s="38">
        <v>60</v>
      </c>
      <c r="N526" s="38">
        <v>9</v>
      </c>
      <c r="O526" s="38" t="s">
        <v>1040</v>
      </c>
      <c r="P526" s="38">
        <v>60</v>
      </c>
      <c r="Q526" s="38">
        <v>9</v>
      </c>
      <c r="R526" s="38" t="s">
        <v>1040</v>
      </c>
      <c r="S526" s="34">
        <v>45383</v>
      </c>
      <c r="V526" s="18"/>
    </row>
    <row r="527" spans="1:22" s="21" customFormat="1" ht="34.15" customHeight="1" x14ac:dyDescent="0.15">
      <c r="A527" s="12">
        <f t="shared" si="10"/>
        <v>520</v>
      </c>
      <c r="B527" s="39" t="s">
        <v>1575</v>
      </c>
      <c r="C527" s="84" t="s">
        <v>863</v>
      </c>
      <c r="D527" s="39" t="s">
        <v>67</v>
      </c>
      <c r="E527" s="39" t="s">
        <v>67</v>
      </c>
      <c r="F527" s="39"/>
      <c r="G527" s="30" t="s">
        <v>112</v>
      </c>
      <c r="H527" s="30" t="s">
        <v>1055</v>
      </c>
      <c r="I527" s="19" t="s">
        <v>1056</v>
      </c>
      <c r="J527" s="19" t="s">
        <v>1463</v>
      </c>
      <c r="K527" s="30" t="s">
        <v>3500</v>
      </c>
      <c r="L527" s="84" t="s">
        <v>1057</v>
      </c>
      <c r="M527" s="38">
        <v>150</v>
      </c>
      <c r="N527" s="38">
        <v>45</v>
      </c>
      <c r="O527" s="38">
        <v>41</v>
      </c>
      <c r="P527" s="38">
        <v>120</v>
      </c>
      <c r="Q527" s="38">
        <v>45</v>
      </c>
      <c r="R527" s="38">
        <v>41</v>
      </c>
      <c r="S527" s="34">
        <v>42461</v>
      </c>
      <c r="V527" s="18"/>
    </row>
    <row r="528" spans="1:22" s="21" customFormat="1" ht="34.15" customHeight="1" x14ac:dyDescent="0.15">
      <c r="A528" s="12">
        <f t="shared" si="10"/>
        <v>521</v>
      </c>
      <c r="B528" s="39" t="s">
        <v>1575</v>
      </c>
      <c r="C528" s="84" t="s">
        <v>863</v>
      </c>
      <c r="D528" s="39" t="s">
        <v>67</v>
      </c>
      <c r="E528" s="39" t="s">
        <v>67</v>
      </c>
      <c r="F528" s="39"/>
      <c r="G528" s="30" t="s">
        <v>996</v>
      </c>
      <c r="H528" s="30" t="s">
        <v>1058</v>
      </c>
      <c r="I528" s="19" t="s">
        <v>1059</v>
      </c>
      <c r="J528" s="19" t="s">
        <v>1463</v>
      </c>
      <c r="K528" s="30" t="s">
        <v>3501</v>
      </c>
      <c r="L528" s="84" t="s">
        <v>1060</v>
      </c>
      <c r="M528" s="38">
        <v>240</v>
      </c>
      <c r="N528" s="38">
        <v>20</v>
      </c>
      <c r="O528" s="38" t="s">
        <v>1040</v>
      </c>
      <c r="P528" s="135">
        <v>210</v>
      </c>
      <c r="Q528" s="38">
        <v>20</v>
      </c>
      <c r="R528" s="38" t="s">
        <v>577</v>
      </c>
      <c r="S528" s="34">
        <v>44287</v>
      </c>
      <c r="V528" s="18"/>
    </row>
    <row r="529" spans="1:22" s="21" customFormat="1" ht="34.15" customHeight="1" x14ac:dyDescent="0.15">
      <c r="A529" s="12">
        <f t="shared" si="10"/>
        <v>522</v>
      </c>
      <c r="B529" s="39" t="s">
        <v>1575</v>
      </c>
      <c r="C529" s="84" t="s">
        <v>863</v>
      </c>
      <c r="D529" s="39" t="s">
        <v>67</v>
      </c>
      <c r="E529" s="39" t="s">
        <v>67</v>
      </c>
      <c r="F529" s="39"/>
      <c r="G529" s="30" t="s">
        <v>1061</v>
      </c>
      <c r="H529" s="30" t="s">
        <v>1062</v>
      </c>
      <c r="I529" s="19" t="s">
        <v>1063</v>
      </c>
      <c r="J529" s="19" t="s">
        <v>1463</v>
      </c>
      <c r="K529" s="30" t="s">
        <v>3502</v>
      </c>
      <c r="L529" s="84" t="s">
        <v>1064</v>
      </c>
      <c r="M529" s="38">
        <v>65</v>
      </c>
      <c r="N529" s="38">
        <v>10</v>
      </c>
      <c r="O529" s="38" t="s">
        <v>1040</v>
      </c>
      <c r="P529" s="38">
        <v>65</v>
      </c>
      <c r="Q529" s="135">
        <v>20</v>
      </c>
      <c r="R529" s="38" t="s">
        <v>577</v>
      </c>
      <c r="S529" s="34">
        <v>44287</v>
      </c>
      <c r="V529" s="18"/>
    </row>
    <row r="530" spans="1:22" s="21" customFormat="1" ht="34.15" customHeight="1" x14ac:dyDescent="0.15">
      <c r="A530" s="12">
        <f t="shared" si="10"/>
        <v>523</v>
      </c>
      <c r="B530" s="39" t="s">
        <v>1575</v>
      </c>
      <c r="C530" s="84" t="s">
        <v>863</v>
      </c>
      <c r="D530" s="39" t="s">
        <v>67</v>
      </c>
      <c r="E530" s="39" t="s">
        <v>67</v>
      </c>
      <c r="F530" s="39"/>
      <c r="G530" s="30" t="s">
        <v>112</v>
      </c>
      <c r="H530" s="30" t="s">
        <v>1065</v>
      </c>
      <c r="I530" s="19" t="s">
        <v>1066</v>
      </c>
      <c r="J530" s="19" t="s">
        <v>1463</v>
      </c>
      <c r="K530" s="30" t="s">
        <v>3503</v>
      </c>
      <c r="L530" s="84" t="s">
        <v>1067</v>
      </c>
      <c r="M530" s="38">
        <v>182</v>
      </c>
      <c r="N530" s="38">
        <v>30</v>
      </c>
      <c r="O530" s="38">
        <v>28</v>
      </c>
      <c r="P530" s="38">
        <v>182</v>
      </c>
      <c r="Q530" s="38">
        <v>30</v>
      </c>
      <c r="R530" s="38">
        <v>28</v>
      </c>
      <c r="S530" s="34">
        <v>44652</v>
      </c>
      <c r="V530" s="18"/>
    </row>
    <row r="531" spans="1:22" s="21" customFormat="1" ht="34.15" customHeight="1" x14ac:dyDescent="0.15">
      <c r="A531" s="12">
        <f t="shared" si="10"/>
        <v>524</v>
      </c>
      <c r="B531" s="39" t="s">
        <v>1575</v>
      </c>
      <c r="C531" s="84" t="s">
        <v>863</v>
      </c>
      <c r="D531" s="39" t="s">
        <v>67</v>
      </c>
      <c r="E531" s="39" t="s">
        <v>67</v>
      </c>
      <c r="F531" s="39"/>
      <c r="G531" s="30" t="s">
        <v>112</v>
      </c>
      <c r="H531" s="30" t="s">
        <v>1068</v>
      </c>
      <c r="I531" s="19" t="s">
        <v>1069</v>
      </c>
      <c r="J531" s="19" t="s">
        <v>1463</v>
      </c>
      <c r="K531" s="30" t="s">
        <v>3504</v>
      </c>
      <c r="L531" s="84" t="s">
        <v>1070</v>
      </c>
      <c r="M531" s="38">
        <v>89</v>
      </c>
      <c r="N531" s="38">
        <v>31</v>
      </c>
      <c r="O531" s="38">
        <v>20</v>
      </c>
      <c r="P531" s="38">
        <v>89</v>
      </c>
      <c r="Q531" s="38">
        <v>31</v>
      </c>
      <c r="R531" s="38">
        <v>20</v>
      </c>
      <c r="S531" s="34">
        <v>44652</v>
      </c>
      <c r="V531" s="18"/>
    </row>
    <row r="532" spans="1:22" s="21" customFormat="1" ht="34.15" customHeight="1" x14ac:dyDescent="0.15">
      <c r="A532" s="12">
        <f t="shared" si="10"/>
        <v>525</v>
      </c>
      <c r="B532" s="39" t="s">
        <v>1575</v>
      </c>
      <c r="C532" s="84" t="s">
        <v>863</v>
      </c>
      <c r="D532" s="39" t="s">
        <v>67</v>
      </c>
      <c r="E532" s="39" t="s">
        <v>67</v>
      </c>
      <c r="F532" s="39"/>
      <c r="G532" s="30" t="s">
        <v>1071</v>
      </c>
      <c r="H532" s="30" t="s">
        <v>1072</v>
      </c>
      <c r="I532" s="19" t="s">
        <v>1073</v>
      </c>
      <c r="J532" s="19" t="s">
        <v>1464</v>
      </c>
      <c r="K532" s="30" t="s">
        <v>3505</v>
      </c>
      <c r="L532" s="84" t="s">
        <v>1074</v>
      </c>
      <c r="M532" s="38">
        <v>120</v>
      </c>
      <c r="N532" s="38">
        <v>20</v>
      </c>
      <c r="O532" s="38" t="s">
        <v>1040</v>
      </c>
      <c r="P532" s="38">
        <v>45</v>
      </c>
      <c r="Q532" s="38">
        <v>20</v>
      </c>
      <c r="R532" s="38" t="s">
        <v>1040</v>
      </c>
      <c r="S532" s="34">
        <v>45017</v>
      </c>
      <c r="V532" s="18"/>
    </row>
    <row r="533" spans="1:22" s="21" customFormat="1" ht="34.15" customHeight="1" x14ac:dyDescent="0.15">
      <c r="A533" s="12">
        <f t="shared" si="10"/>
        <v>526</v>
      </c>
      <c r="B533" s="39" t="s">
        <v>1575</v>
      </c>
      <c r="C533" s="84" t="s">
        <v>90</v>
      </c>
      <c r="D533" s="39" t="s">
        <v>67</v>
      </c>
      <c r="E533" s="39" t="s">
        <v>67</v>
      </c>
      <c r="F533" s="39"/>
      <c r="G533" s="30" t="s">
        <v>81</v>
      </c>
      <c r="H533" s="30" t="s">
        <v>37</v>
      </c>
      <c r="I533" s="19" t="s">
        <v>440</v>
      </c>
      <c r="J533" s="19" t="s">
        <v>1467</v>
      </c>
      <c r="K533" s="30" t="s">
        <v>3506</v>
      </c>
      <c r="L533" s="84" t="s">
        <v>441</v>
      </c>
      <c r="M533" s="38">
        <v>20</v>
      </c>
      <c r="N533" s="38">
        <v>10</v>
      </c>
      <c r="O533" s="38">
        <v>0</v>
      </c>
      <c r="P533" s="38">
        <v>35</v>
      </c>
      <c r="Q533" s="38">
        <v>15</v>
      </c>
      <c r="R533" s="38">
        <v>0</v>
      </c>
      <c r="S533" s="34">
        <v>41730</v>
      </c>
      <c r="V533" s="18"/>
    </row>
    <row r="534" spans="1:22" s="21" customFormat="1" ht="34.15" customHeight="1" x14ac:dyDescent="0.15">
      <c r="A534" s="12">
        <f t="shared" si="10"/>
        <v>527</v>
      </c>
      <c r="B534" s="39" t="s">
        <v>1575</v>
      </c>
      <c r="C534" s="84" t="s">
        <v>90</v>
      </c>
      <c r="D534" s="39" t="s">
        <v>171</v>
      </c>
      <c r="E534" s="39" t="s">
        <v>171</v>
      </c>
      <c r="F534" s="39"/>
      <c r="G534" s="30" t="s">
        <v>208</v>
      </c>
      <c r="H534" s="30" t="s">
        <v>209</v>
      </c>
      <c r="I534" s="19" t="s">
        <v>212</v>
      </c>
      <c r="J534" s="19" t="s">
        <v>1467</v>
      </c>
      <c r="K534" s="30" t="s">
        <v>3507</v>
      </c>
      <c r="L534" s="84" t="s">
        <v>213</v>
      </c>
      <c r="M534" s="38">
        <v>35</v>
      </c>
      <c r="N534" s="38">
        <v>5</v>
      </c>
      <c r="O534" s="38">
        <v>0</v>
      </c>
      <c r="P534" s="38">
        <v>30</v>
      </c>
      <c r="Q534" s="38">
        <v>10</v>
      </c>
      <c r="R534" s="38">
        <v>0</v>
      </c>
      <c r="S534" s="34">
        <v>42826</v>
      </c>
      <c r="V534" s="18"/>
    </row>
    <row r="535" spans="1:22" s="21" customFormat="1" ht="34.15" customHeight="1" x14ac:dyDescent="0.15">
      <c r="A535" s="12">
        <f t="shared" si="10"/>
        <v>528</v>
      </c>
      <c r="B535" s="39" t="s">
        <v>1575</v>
      </c>
      <c r="C535" s="84" t="s">
        <v>90</v>
      </c>
      <c r="D535" s="39" t="s">
        <v>171</v>
      </c>
      <c r="E535" s="39" t="s">
        <v>171</v>
      </c>
      <c r="F535" s="39"/>
      <c r="G535" s="30" t="s">
        <v>210</v>
      </c>
      <c r="H535" s="30" t="s">
        <v>211</v>
      </c>
      <c r="I535" s="19" t="s">
        <v>214</v>
      </c>
      <c r="J535" s="19" t="s">
        <v>1467</v>
      </c>
      <c r="K535" s="30" t="s">
        <v>3508</v>
      </c>
      <c r="L535" s="84" t="s">
        <v>283</v>
      </c>
      <c r="M535" s="38">
        <v>100</v>
      </c>
      <c r="N535" s="38">
        <v>10</v>
      </c>
      <c r="O535" s="38">
        <v>10</v>
      </c>
      <c r="P535" s="38">
        <v>50</v>
      </c>
      <c r="Q535" s="38">
        <v>32</v>
      </c>
      <c r="R535" s="38">
        <v>18</v>
      </c>
      <c r="S535" s="34">
        <v>42826</v>
      </c>
      <c r="V535" s="18"/>
    </row>
    <row r="536" spans="1:22" s="21" customFormat="1" ht="34.15" customHeight="1" x14ac:dyDescent="0.15">
      <c r="A536" s="12">
        <f t="shared" si="10"/>
        <v>529</v>
      </c>
      <c r="B536" s="39" t="s">
        <v>1575</v>
      </c>
      <c r="C536" s="84" t="s">
        <v>90</v>
      </c>
      <c r="D536" s="39" t="s">
        <v>67</v>
      </c>
      <c r="E536" s="39" t="s">
        <v>67</v>
      </c>
      <c r="F536" s="39" t="s">
        <v>3655</v>
      </c>
      <c r="G536" s="30" t="s">
        <v>1071</v>
      </c>
      <c r="H536" s="30" t="s">
        <v>2976</v>
      </c>
      <c r="I536" s="19" t="s">
        <v>2975</v>
      </c>
      <c r="J536" s="19" t="s">
        <v>1840</v>
      </c>
      <c r="K536" s="30" t="s">
        <v>3509</v>
      </c>
      <c r="L536" s="84" t="s">
        <v>3656</v>
      </c>
      <c r="M536" s="38">
        <v>90</v>
      </c>
      <c r="N536" s="38">
        <v>0</v>
      </c>
      <c r="O536" s="38">
        <v>0</v>
      </c>
      <c r="P536" s="38">
        <v>35</v>
      </c>
      <c r="Q536" s="38">
        <v>10</v>
      </c>
      <c r="R536" s="38">
        <v>0</v>
      </c>
      <c r="S536" s="34">
        <v>45383</v>
      </c>
      <c r="V536" s="18"/>
    </row>
    <row r="537" spans="1:22" s="21" customFormat="1" ht="34.15" customHeight="1" x14ac:dyDescent="0.15">
      <c r="A537" s="12">
        <f t="shared" si="10"/>
        <v>530</v>
      </c>
      <c r="B537" s="39" t="s">
        <v>1575</v>
      </c>
      <c r="C537" s="84" t="s">
        <v>823</v>
      </c>
      <c r="D537" s="39" t="s">
        <v>824</v>
      </c>
      <c r="E537" s="39" t="s">
        <v>824</v>
      </c>
      <c r="F537" s="39"/>
      <c r="G537" s="30" t="s">
        <v>825</v>
      </c>
      <c r="H537" s="30" t="s">
        <v>826</v>
      </c>
      <c r="I537" s="30" t="s">
        <v>5836</v>
      </c>
      <c r="J537" s="19" t="s">
        <v>1468</v>
      </c>
      <c r="K537" s="30" t="s">
        <v>3510</v>
      </c>
      <c r="L537" s="84" t="s">
        <v>284</v>
      </c>
      <c r="M537" s="38">
        <v>140</v>
      </c>
      <c r="N537" s="38">
        <v>20</v>
      </c>
      <c r="O537" s="38">
        <v>0</v>
      </c>
      <c r="P537" s="38">
        <v>60</v>
      </c>
      <c r="Q537" s="38">
        <v>30</v>
      </c>
      <c r="R537" s="38">
        <v>0</v>
      </c>
      <c r="S537" s="34">
        <v>43191</v>
      </c>
      <c r="V537" s="18"/>
    </row>
    <row r="538" spans="1:22" s="21" customFormat="1" ht="34.15" customHeight="1" x14ac:dyDescent="0.15">
      <c r="A538" s="12">
        <f t="shared" si="10"/>
        <v>531</v>
      </c>
      <c r="B538" s="39" t="s">
        <v>1575</v>
      </c>
      <c r="C538" s="84" t="s">
        <v>823</v>
      </c>
      <c r="D538" s="39" t="s">
        <v>824</v>
      </c>
      <c r="E538" s="39" t="s">
        <v>824</v>
      </c>
      <c r="F538" s="39"/>
      <c r="G538" s="30" t="s">
        <v>647</v>
      </c>
      <c r="H538" s="30" t="s">
        <v>827</v>
      </c>
      <c r="I538" s="19" t="s">
        <v>285</v>
      </c>
      <c r="J538" s="19" t="s">
        <v>1468</v>
      </c>
      <c r="K538" s="30" t="s">
        <v>3511</v>
      </c>
      <c r="L538" s="84" t="s">
        <v>286</v>
      </c>
      <c r="M538" s="38">
        <v>60</v>
      </c>
      <c r="N538" s="38">
        <v>30</v>
      </c>
      <c r="O538" s="38">
        <v>0</v>
      </c>
      <c r="P538" s="38">
        <v>35</v>
      </c>
      <c r="Q538" s="38">
        <v>30</v>
      </c>
      <c r="R538" s="38">
        <v>0</v>
      </c>
      <c r="S538" s="34">
        <v>43191</v>
      </c>
      <c r="V538" s="18"/>
    </row>
    <row r="539" spans="1:22" s="21" customFormat="1" ht="34.15" customHeight="1" x14ac:dyDescent="0.15">
      <c r="A539" s="12">
        <f t="shared" si="10"/>
        <v>532</v>
      </c>
      <c r="B539" s="39" t="s">
        <v>1575</v>
      </c>
      <c r="C539" s="84" t="s">
        <v>90</v>
      </c>
      <c r="D539" s="39" t="s">
        <v>67</v>
      </c>
      <c r="E539" s="39" t="s">
        <v>67</v>
      </c>
      <c r="F539" s="39"/>
      <c r="G539" s="30" t="s">
        <v>81</v>
      </c>
      <c r="H539" s="30" t="s">
        <v>2974</v>
      </c>
      <c r="I539" s="84" t="s">
        <v>2973</v>
      </c>
      <c r="J539" s="19" t="s">
        <v>1922</v>
      </c>
      <c r="K539" s="30" t="s">
        <v>2972</v>
      </c>
      <c r="L539" s="84" t="s">
        <v>3657</v>
      </c>
      <c r="M539" s="38">
        <v>25</v>
      </c>
      <c r="N539" s="38">
        <v>20</v>
      </c>
      <c r="O539" s="38"/>
      <c r="P539" s="38">
        <v>25</v>
      </c>
      <c r="Q539" s="38">
        <v>20</v>
      </c>
      <c r="R539" s="38"/>
      <c r="S539" s="34">
        <v>45383</v>
      </c>
      <c r="V539" s="18"/>
    </row>
    <row r="540" spans="1:22" s="21" customFormat="1" ht="34.15" customHeight="1" x14ac:dyDescent="0.15">
      <c r="A540" s="12">
        <f t="shared" si="10"/>
        <v>533</v>
      </c>
      <c r="B540" s="39" t="s">
        <v>1575</v>
      </c>
      <c r="C540" s="84" t="s">
        <v>90</v>
      </c>
      <c r="D540" s="39" t="s">
        <v>171</v>
      </c>
      <c r="E540" s="39" t="s">
        <v>171</v>
      </c>
      <c r="F540" s="39"/>
      <c r="G540" s="30" t="s">
        <v>210</v>
      </c>
      <c r="H540" s="30" t="s">
        <v>216</v>
      </c>
      <c r="I540" s="19" t="s">
        <v>217</v>
      </c>
      <c r="J540" s="19" t="s">
        <v>1226</v>
      </c>
      <c r="K540" s="30" t="s">
        <v>3512</v>
      </c>
      <c r="L540" s="84" t="s">
        <v>215</v>
      </c>
      <c r="M540" s="38">
        <v>134</v>
      </c>
      <c r="N540" s="38">
        <v>8</v>
      </c>
      <c r="O540" s="38">
        <v>18</v>
      </c>
      <c r="P540" s="38">
        <v>134</v>
      </c>
      <c r="Q540" s="38">
        <v>8</v>
      </c>
      <c r="R540" s="38">
        <v>18</v>
      </c>
      <c r="S540" s="34">
        <v>42826</v>
      </c>
      <c r="V540" s="18"/>
    </row>
    <row r="541" spans="1:22" s="21" customFormat="1" ht="34.15" customHeight="1" x14ac:dyDescent="0.15">
      <c r="A541" s="12">
        <f t="shared" si="10"/>
        <v>534</v>
      </c>
      <c r="B541" s="39" t="s">
        <v>1575</v>
      </c>
      <c r="C541" s="84" t="s">
        <v>1123</v>
      </c>
      <c r="D541" s="39" t="s">
        <v>67</v>
      </c>
      <c r="E541" s="39" t="s">
        <v>67</v>
      </c>
      <c r="F541" s="39"/>
      <c r="G541" s="132" t="s">
        <v>1158</v>
      </c>
      <c r="H541" s="19" t="s">
        <v>1159</v>
      </c>
      <c r="I541" s="132" t="s">
        <v>1160</v>
      </c>
      <c r="J541" s="19" t="s">
        <v>1470</v>
      </c>
      <c r="K541" s="132" t="s">
        <v>3513</v>
      </c>
      <c r="L541" s="132" t="s">
        <v>1161</v>
      </c>
      <c r="M541" s="38">
        <v>140</v>
      </c>
      <c r="N541" s="38">
        <v>60</v>
      </c>
      <c r="O541" s="38"/>
      <c r="P541" s="38">
        <v>90</v>
      </c>
      <c r="Q541" s="38">
        <v>50</v>
      </c>
      <c r="R541" s="38">
        <v>0</v>
      </c>
      <c r="S541" s="34">
        <v>43922</v>
      </c>
      <c r="V541" s="18"/>
    </row>
    <row r="542" spans="1:22" s="21" customFormat="1" ht="34.15" customHeight="1" x14ac:dyDescent="0.15">
      <c r="A542" s="12">
        <f t="shared" si="10"/>
        <v>535</v>
      </c>
      <c r="B542" s="39" t="s">
        <v>1575</v>
      </c>
      <c r="C542" s="84" t="s">
        <v>1123</v>
      </c>
      <c r="D542" s="39" t="s">
        <v>67</v>
      </c>
      <c r="E542" s="39" t="s">
        <v>67</v>
      </c>
      <c r="F542" s="39"/>
      <c r="G542" s="132" t="s">
        <v>1158</v>
      </c>
      <c r="H542" s="19" t="s">
        <v>1162</v>
      </c>
      <c r="I542" s="132" t="s">
        <v>1163</v>
      </c>
      <c r="J542" s="19" t="s">
        <v>1470</v>
      </c>
      <c r="K542" s="132" t="s">
        <v>3514</v>
      </c>
      <c r="L542" s="132" t="s">
        <v>1164</v>
      </c>
      <c r="M542" s="38">
        <v>120</v>
      </c>
      <c r="N542" s="38">
        <v>60</v>
      </c>
      <c r="O542" s="38"/>
      <c r="P542" s="38">
        <v>90</v>
      </c>
      <c r="Q542" s="38">
        <v>30</v>
      </c>
      <c r="R542" s="38">
        <v>0</v>
      </c>
      <c r="S542" s="34">
        <v>43922</v>
      </c>
      <c r="V542" s="18"/>
    </row>
    <row r="543" spans="1:22" s="21" customFormat="1" ht="34.15" customHeight="1" x14ac:dyDescent="0.15">
      <c r="A543" s="12">
        <f t="shared" si="10"/>
        <v>536</v>
      </c>
      <c r="B543" s="39" t="s">
        <v>1575</v>
      </c>
      <c r="C543" s="84" t="s">
        <v>1123</v>
      </c>
      <c r="D543" s="39" t="s">
        <v>67</v>
      </c>
      <c r="E543" s="39" t="s">
        <v>67</v>
      </c>
      <c r="F543" s="39"/>
      <c r="G543" s="30" t="s">
        <v>1165</v>
      </c>
      <c r="H543" s="30" t="s">
        <v>1166</v>
      </c>
      <c r="I543" s="19" t="s">
        <v>1167</v>
      </c>
      <c r="J543" s="19" t="s">
        <v>1530</v>
      </c>
      <c r="K543" s="30" t="s">
        <v>3515</v>
      </c>
      <c r="L543" s="84" t="s">
        <v>1168</v>
      </c>
      <c r="M543" s="38">
        <v>185</v>
      </c>
      <c r="N543" s="38">
        <v>30</v>
      </c>
      <c r="O543" s="38">
        <v>0</v>
      </c>
      <c r="P543" s="38">
        <v>185</v>
      </c>
      <c r="Q543" s="38">
        <v>30</v>
      </c>
      <c r="R543" s="38">
        <v>0</v>
      </c>
      <c r="S543" s="34">
        <v>43191</v>
      </c>
      <c r="V543" s="18"/>
    </row>
    <row r="544" spans="1:22" s="21" customFormat="1" ht="34.15" customHeight="1" x14ac:dyDescent="0.15">
      <c r="A544" s="12">
        <f t="shared" si="10"/>
        <v>537</v>
      </c>
      <c r="B544" s="39" t="s">
        <v>1575</v>
      </c>
      <c r="C544" s="84" t="s">
        <v>1123</v>
      </c>
      <c r="D544" s="39" t="s">
        <v>1169</v>
      </c>
      <c r="E544" s="39" t="s">
        <v>67</v>
      </c>
      <c r="F544" s="39"/>
      <c r="G544" s="30" t="s">
        <v>1170</v>
      </c>
      <c r="H544" s="30" t="s">
        <v>1171</v>
      </c>
      <c r="I544" s="19" t="s">
        <v>1172</v>
      </c>
      <c r="J544" s="19" t="s">
        <v>1531</v>
      </c>
      <c r="K544" s="30" t="s">
        <v>3516</v>
      </c>
      <c r="L544" s="84" t="s">
        <v>1173</v>
      </c>
      <c r="M544" s="38">
        <v>280</v>
      </c>
      <c r="N544" s="38">
        <v>0</v>
      </c>
      <c r="O544" s="38"/>
      <c r="P544" s="38">
        <v>120</v>
      </c>
      <c r="Q544" s="38">
        <v>90</v>
      </c>
      <c r="R544" s="38"/>
      <c r="S544" s="34">
        <v>42826</v>
      </c>
      <c r="V544" s="18"/>
    </row>
    <row r="545" spans="1:22" s="21" customFormat="1" ht="34.15" customHeight="1" x14ac:dyDescent="0.15">
      <c r="A545" s="12">
        <f t="shared" si="10"/>
        <v>538</v>
      </c>
      <c r="B545" s="39" t="s">
        <v>1575</v>
      </c>
      <c r="C545" s="84" t="s">
        <v>1123</v>
      </c>
      <c r="D545" s="39" t="s">
        <v>1169</v>
      </c>
      <c r="E545" s="39" t="s">
        <v>67</v>
      </c>
      <c r="F545" s="39"/>
      <c r="G545" s="30" t="s">
        <v>1170</v>
      </c>
      <c r="H545" s="30" t="s">
        <v>1174</v>
      </c>
      <c r="I545" s="19" t="s">
        <v>1175</v>
      </c>
      <c r="J545" s="19" t="s">
        <v>1531</v>
      </c>
      <c r="K545" s="30" t="s">
        <v>3517</v>
      </c>
      <c r="L545" s="84" t="s">
        <v>1176</v>
      </c>
      <c r="M545" s="38">
        <v>80</v>
      </c>
      <c r="N545" s="38">
        <v>0</v>
      </c>
      <c r="O545" s="38"/>
      <c r="P545" s="38">
        <v>15</v>
      </c>
      <c r="Q545" s="38">
        <v>20</v>
      </c>
      <c r="R545" s="38"/>
      <c r="S545" s="34">
        <v>42826</v>
      </c>
      <c r="V545" s="18"/>
    </row>
    <row r="546" spans="1:22" s="21" customFormat="1" ht="34.15" customHeight="1" x14ac:dyDescent="0.15">
      <c r="A546" s="12">
        <f t="shared" si="10"/>
        <v>539</v>
      </c>
      <c r="B546" s="39" t="s">
        <v>1575</v>
      </c>
      <c r="C546" s="84" t="s">
        <v>1094</v>
      </c>
      <c r="D546" s="39" t="s">
        <v>824</v>
      </c>
      <c r="E546" s="39" t="s">
        <v>67</v>
      </c>
      <c r="F546" s="39"/>
      <c r="G546" s="30" t="s">
        <v>825</v>
      </c>
      <c r="H546" s="30" t="s">
        <v>1177</v>
      </c>
      <c r="I546" s="132" t="s">
        <v>1178</v>
      </c>
      <c r="J546" s="19" t="s">
        <v>1531</v>
      </c>
      <c r="K546" s="30" t="s">
        <v>3518</v>
      </c>
      <c r="L546" s="84" t="s">
        <v>1179</v>
      </c>
      <c r="M546" s="38">
        <v>75</v>
      </c>
      <c r="N546" s="38">
        <v>30</v>
      </c>
      <c r="O546" s="38"/>
      <c r="P546" s="38">
        <v>75</v>
      </c>
      <c r="Q546" s="38">
        <v>30</v>
      </c>
      <c r="R546" s="38"/>
      <c r="S546" s="34">
        <v>45017</v>
      </c>
      <c r="V546" s="18"/>
    </row>
    <row r="547" spans="1:22" s="21" customFormat="1" ht="34.15" customHeight="1" x14ac:dyDescent="0.15">
      <c r="A547" s="12">
        <f t="shared" si="10"/>
        <v>540</v>
      </c>
      <c r="B547" s="39" t="s">
        <v>1575</v>
      </c>
      <c r="C547" s="84" t="s">
        <v>1123</v>
      </c>
      <c r="D547" s="39" t="s">
        <v>67</v>
      </c>
      <c r="E547" s="39" t="s">
        <v>67</v>
      </c>
      <c r="F547" s="39"/>
      <c r="G547" s="30" t="s">
        <v>904</v>
      </c>
      <c r="H547" s="30" t="s">
        <v>1180</v>
      </c>
      <c r="I547" s="19" t="s">
        <v>1181</v>
      </c>
      <c r="J547" s="19" t="s">
        <v>1471</v>
      </c>
      <c r="K547" s="30" t="s">
        <v>3519</v>
      </c>
      <c r="L547" s="84" t="s">
        <v>1182</v>
      </c>
      <c r="M547" s="38">
        <v>75</v>
      </c>
      <c r="N547" s="38">
        <v>20</v>
      </c>
      <c r="O547" s="38">
        <v>20</v>
      </c>
      <c r="P547" s="38">
        <v>25</v>
      </c>
      <c r="Q547" s="38">
        <v>20</v>
      </c>
      <c r="R547" s="38">
        <v>20</v>
      </c>
      <c r="S547" s="34">
        <v>42461</v>
      </c>
      <c r="V547" s="18"/>
    </row>
    <row r="548" spans="1:22" s="21" customFormat="1" ht="34.15" customHeight="1" x14ac:dyDescent="0.15">
      <c r="A548" s="12">
        <f t="shared" si="10"/>
        <v>541</v>
      </c>
      <c r="B548" s="22" t="s">
        <v>1575</v>
      </c>
      <c r="C548" s="147" t="s">
        <v>83</v>
      </c>
      <c r="D548" s="148" t="s">
        <v>171</v>
      </c>
      <c r="E548" s="148" t="s">
        <v>171</v>
      </c>
      <c r="F548" s="148"/>
      <c r="G548" s="149" t="s">
        <v>219</v>
      </c>
      <c r="H548" s="160" t="s">
        <v>220</v>
      </c>
      <c r="I548" s="163" t="s">
        <v>223</v>
      </c>
      <c r="J548" s="14" t="s">
        <v>1532</v>
      </c>
      <c r="K548" s="160" t="s">
        <v>3520</v>
      </c>
      <c r="L548" s="147" t="s">
        <v>224</v>
      </c>
      <c r="M548" s="151">
        <v>75</v>
      </c>
      <c r="N548" s="151">
        <v>10</v>
      </c>
      <c r="O548" s="151">
        <v>0</v>
      </c>
      <c r="P548" s="151">
        <v>55</v>
      </c>
      <c r="Q548" s="151">
        <v>10</v>
      </c>
      <c r="R548" s="151">
        <v>0</v>
      </c>
      <c r="S548" s="152">
        <v>42826</v>
      </c>
      <c r="V548" s="18"/>
    </row>
    <row r="549" spans="1:22" s="21" customFormat="1" ht="34.15" customHeight="1" x14ac:dyDescent="0.15">
      <c r="A549" s="12">
        <f t="shared" si="10"/>
        <v>542</v>
      </c>
      <c r="B549" s="22" t="s">
        <v>1575</v>
      </c>
      <c r="C549" s="147" t="s">
        <v>83</v>
      </c>
      <c r="D549" s="148" t="s">
        <v>171</v>
      </c>
      <c r="E549" s="148" t="s">
        <v>171</v>
      </c>
      <c r="F549" s="148"/>
      <c r="G549" s="149" t="s">
        <v>92</v>
      </c>
      <c r="H549" s="160" t="s">
        <v>218</v>
      </c>
      <c r="I549" s="163" t="s">
        <v>221</v>
      </c>
      <c r="J549" s="14" t="s">
        <v>1489</v>
      </c>
      <c r="K549" s="160" t="s">
        <v>3521</v>
      </c>
      <c r="L549" s="147" t="s">
        <v>222</v>
      </c>
      <c r="M549" s="151">
        <v>100</v>
      </c>
      <c r="N549" s="151">
        <v>44</v>
      </c>
      <c r="O549" s="151">
        <v>6</v>
      </c>
      <c r="P549" s="151">
        <v>100</v>
      </c>
      <c r="Q549" s="151">
        <v>44</v>
      </c>
      <c r="R549" s="151">
        <v>6</v>
      </c>
      <c r="S549" s="152">
        <v>42826</v>
      </c>
      <c r="V549" s="18"/>
    </row>
    <row r="550" spans="1:22" s="21" customFormat="1" ht="34.15" customHeight="1" x14ac:dyDescent="0.15">
      <c r="A550" s="12">
        <f t="shared" si="10"/>
        <v>543</v>
      </c>
      <c r="B550" s="22" t="s">
        <v>2965</v>
      </c>
      <c r="C550" s="147" t="s">
        <v>2978</v>
      </c>
      <c r="D550" s="148" t="s">
        <v>2948</v>
      </c>
      <c r="E550" s="148" t="s">
        <v>2948</v>
      </c>
      <c r="F550" s="148"/>
      <c r="G550" s="149" t="s">
        <v>2980</v>
      </c>
      <c r="H550" s="160" t="s">
        <v>2979</v>
      </c>
      <c r="I550" s="163" t="s">
        <v>2981</v>
      </c>
      <c r="J550" s="14" t="s">
        <v>2977</v>
      </c>
      <c r="K550" s="160" t="s">
        <v>3522</v>
      </c>
      <c r="L550" s="147" t="s">
        <v>5843</v>
      </c>
      <c r="M550" s="151">
        <v>45</v>
      </c>
      <c r="N550" s="151">
        <v>30</v>
      </c>
      <c r="O550" s="151"/>
      <c r="P550" s="151">
        <v>45</v>
      </c>
      <c r="Q550" s="151">
        <v>30</v>
      </c>
      <c r="R550" s="151"/>
      <c r="S550" s="152">
        <v>45383</v>
      </c>
      <c r="V550" s="18"/>
    </row>
    <row r="551" spans="1:22" s="21" customFormat="1" ht="34.15" customHeight="1" x14ac:dyDescent="0.15">
      <c r="A551" s="12">
        <f t="shared" si="10"/>
        <v>544</v>
      </c>
      <c r="B551" s="39" t="s">
        <v>1575</v>
      </c>
      <c r="C551" s="84" t="s">
        <v>491</v>
      </c>
      <c r="D551" s="39" t="s">
        <v>67</v>
      </c>
      <c r="E551" s="39" t="s">
        <v>67</v>
      </c>
      <c r="F551" s="39"/>
      <c r="G551" s="30" t="s">
        <v>93</v>
      </c>
      <c r="H551" s="161" t="s">
        <v>54</v>
      </c>
      <c r="I551" s="19" t="s">
        <v>788</v>
      </c>
      <c r="J551" s="19" t="s">
        <v>1503</v>
      </c>
      <c r="K551" s="161" t="s">
        <v>3523</v>
      </c>
      <c r="L551" s="84" t="s">
        <v>789</v>
      </c>
      <c r="M551" s="38">
        <v>70</v>
      </c>
      <c r="N551" s="38">
        <v>35</v>
      </c>
      <c r="O551" s="38">
        <v>0</v>
      </c>
      <c r="P551" s="135">
        <v>40</v>
      </c>
      <c r="Q551" s="135">
        <v>50</v>
      </c>
      <c r="R551" s="38">
        <v>0</v>
      </c>
      <c r="S551" s="34">
        <v>42094</v>
      </c>
      <c r="V551" s="18"/>
    </row>
    <row r="552" spans="1:22" s="21" customFormat="1" ht="34.15" customHeight="1" x14ac:dyDescent="0.15">
      <c r="A552" s="12">
        <f t="shared" si="10"/>
        <v>545</v>
      </c>
      <c r="B552" s="39" t="s">
        <v>1575</v>
      </c>
      <c r="C552" s="84" t="s">
        <v>491</v>
      </c>
      <c r="D552" s="39" t="s">
        <v>67</v>
      </c>
      <c r="E552" s="39" t="s">
        <v>67</v>
      </c>
      <c r="F552" s="39"/>
      <c r="G552" s="30" t="s">
        <v>93</v>
      </c>
      <c r="H552" s="161" t="s">
        <v>53</v>
      </c>
      <c r="I552" s="19" t="s">
        <v>790</v>
      </c>
      <c r="J552" s="19" t="s">
        <v>1503</v>
      </c>
      <c r="K552" s="161" t="s">
        <v>3524</v>
      </c>
      <c r="L552" s="84" t="s">
        <v>791</v>
      </c>
      <c r="M552" s="38">
        <v>100</v>
      </c>
      <c r="N552" s="38">
        <v>40</v>
      </c>
      <c r="O552" s="38">
        <v>0</v>
      </c>
      <c r="P552" s="38">
        <v>50</v>
      </c>
      <c r="Q552" s="38">
        <v>40</v>
      </c>
      <c r="R552" s="38">
        <v>0</v>
      </c>
      <c r="S552" s="34">
        <v>42094</v>
      </c>
      <c r="V552" s="18"/>
    </row>
    <row r="553" spans="1:22" s="21" customFormat="1" ht="34.15" customHeight="1" x14ac:dyDescent="0.15">
      <c r="A553" s="12">
        <f t="shared" si="10"/>
        <v>546</v>
      </c>
      <c r="B553" s="39" t="s">
        <v>1575</v>
      </c>
      <c r="C553" s="84" t="s">
        <v>491</v>
      </c>
      <c r="D553" s="39" t="s">
        <v>67</v>
      </c>
      <c r="E553" s="39" t="s">
        <v>67</v>
      </c>
      <c r="F553" s="39"/>
      <c r="G553" s="30" t="s">
        <v>93</v>
      </c>
      <c r="H553" s="161" t="s">
        <v>52</v>
      </c>
      <c r="I553" s="19" t="s">
        <v>746</v>
      </c>
      <c r="J553" s="19" t="s">
        <v>1503</v>
      </c>
      <c r="K553" s="161" t="s">
        <v>3525</v>
      </c>
      <c r="L553" s="84" t="s">
        <v>792</v>
      </c>
      <c r="M553" s="38">
        <v>105</v>
      </c>
      <c r="N553" s="38">
        <v>35</v>
      </c>
      <c r="O553" s="38">
        <v>0</v>
      </c>
      <c r="P553" s="38">
        <v>40</v>
      </c>
      <c r="Q553" s="38">
        <v>35</v>
      </c>
      <c r="R553" s="38">
        <v>15</v>
      </c>
      <c r="S553" s="34">
        <v>42094</v>
      </c>
      <c r="V553" s="18"/>
    </row>
    <row r="554" spans="1:22" s="21" customFormat="1" ht="34.15" customHeight="1" x14ac:dyDescent="0.15">
      <c r="A554" s="12">
        <f t="shared" si="10"/>
        <v>547</v>
      </c>
      <c r="B554" s="39" t="s">
        <v>1575</v>
      </c>
      <c r="C554" s="84" t="s">
        <v>491</v>
      </c>
      <c r="D554" s="39" t="s">
        <v>67</v>
      </c>
      <c r="E554" s="39" t="s">
        <v>67</v>
      </c>
      <c r="F554" s="39"/>
      <c r="G554" s="30" t="s">
        <v>95</v>
      </c>
      <c r="H554" s="30" t="s">
        <v>48</v>
      </c>
      <c r="I554" s="19" t="s">
        <v>793</v>
      </c>
      <c r="J554" s="19" t="s">
        <v>1503</v>
      </c>
      <c r="K554" s="30" t="s">
        <v>3526</v>
      </c>
      <c r="L554" s="84" t="s">
        <v>794</v>
      </c>
      <c r="M554" s="38">
        <v>75</v>
      </c>
      <c r="N554" s="38">
        <v>43</v>
      </c>
      <c r="O554" s="38">
        <v>27</v>
      </c>
      <c r="P554" s="38">
        <v>15</v>
      </c>
      <c r="Q554" s="38">
        <v>43</v>
      </c>
      <c r="R554" s="38">
        <v>27</v>
      </c>
      <c r="S554" s="34">
        <v>42095</v>
      </c>
      <c r="V554" s="18"/>
    </row>
    <row r="555" spans="1:22" s="21" customFormat="1" ht="34.15" customHeight="1" x14ac:dyDescent="0.15">
      <c r="A555" s="12">
        <f t="shared" si="10"/>
        <v>548</v>
      </c>
      <c r="B555" s="39" t="s">
        <v>1575</v>
      </c>
      <c r="C555" s="84" t="s">
        <v>491</v>
      </c>
      <c r="D555" s="39" t="s">
        <v>67</v>
      </c>
      <c r="E555" s="39" t="s">
        <v>67</v>
      </c>
      <c r="F555" s="39"/>
      <c r="G555" s="30" t="s">
        <v>144</v>
      </c>
      <c r="H555" s="30" t="s">
        <v>145</v>
      </c>
      <c r="I555" s="19" t="s">
        <v>795</v>
      </c>
      <c r="J555" s="19" t="s">
        <v>1503</v>
      </c>
      <c r="K555" s="30" t="s">
        <v>3527</v>
      </c>
      <c r="L555" s="84" t="s">
        <v>796</v>
      </c>
      <c r="M555" s="38">
        <v>50</v>
      </c>
      <c r="N555" s="38">
        <v>30</v>
      </c>
      <c r="O555" s="38">
        <v>0</v>
      </c>
      <c r="P555" s="135">
        <v>24</v>
      </c>
      <c r="Q555" s="135">
        <v>21</v>
      </c>
      <c r="R555" s="38">
        <v>0</v>
      </c>
      <c r="S555" s="34">
        <v>42461</v>
      </c>
      <c r="V555" s="18"/>
    </row>
    <row r="556" spans="1:22" s="21" customFormat="1" ht="34.15" customHeight="1" x14ac:dyDescent="0.15">
      <c r="A556" s="12">
        <f t="shared" si="10"/>
        <v>549</v>
      </c>
      <c r="B556" s="39" t="s">
        <v>1575</v>
      </c>
      <c r="C556" s="84" t="s">
        <v>491</v>
      </c>
      <c r="D556" s="39" t="s">
        <v>67</v>
      </c>
      <c r="E556" s="39" t="s">
        <v>67</v>
      </c>
      <c r="F556" s="39"/>
      <c r="G556" s="30" t="s">
        <v>490</v>
      </c>
      <c r="H556" s="30" t="s">
        <v>797</v>
      </c>
      <c r="I556" s="19" t="s">
        <v>365</v>
      </c>
      <c r="J556" s="19" t="s">
        <v>1503</v>
      </c>
      <c r="K556" s="30" t="s">
        <v>3528</v>
      </c>
      <c r="L556" s="84" t="s">
        <v>798</v>
      </c>
      <c r="M556" s="38">
        <v>45</v>
      </c>
      <c r="N556" s="38">
        <v>21</v>
      </c>
      <c r="O556" s="38">
        <v>20</v>
      </c>
      <c r="P556" s="38">
        <v>35</v>
      </c>
      <c r="Q556" s="38">
        <v>31</v>
      </c>
      <c r="R556" s="38">
        <v>20</v>
      </c>
      <c r="S556" s="34">
        <v>43922</v>
      </c>
      <c r="V556" s="18"/>
    </row>
    <row r="557" spans="1:22" s="21" customFormat="1" ht="34.15" customHeight="1" x14ac:dyDescent="0.15">
      <c r="A557" s="12">
        <f t="shared" si="10"/>
        <v>550</v>
      </c>
      <c r="B557" s="39" t="s">
        <v>1575</v>
      </c>
      <c r="C557" s="84" t="s">
        <v>491</v>
      </c>
      <c r="D557" s="39" t="s">
        <v>67</v>
      </c>
      <c r="E557" s="39" t="s">
        <v>67</v>
      </c>
      <c r="F557" s="39"/>
      <c r="G557" s="30" t="s">
        <v>854</v>
      </c>
      <c r="H557" s="161" t="s">
        <v>855</v>
      </c>
      <c r="I557" s="19" t="s">
        <v>856</v>
      </c>
      <c r="J557" s="19" t="s">
        <v>1503</v>
      </c>
      <c r="K557" s="161" t="s">
        <v>3529</v>
      </c>
      <c r="L557" s="84" t="s">
        <v>857</v>
      </c>
      <c r="M557" s="164">
        <v>90</v>
      </c>
      <c r="N557" s="164">
        <v>30</v>
      </c>
      <c r="O557" s="164">
        <v>0</v>
      </c>
      <c r="P557" s="164">
        <v>90</v>
      </c>
      <c r="Q557" s="164">
        <v>30</v>
      </c>
      <c r="R557" s="164">
        <v>0</v>
      </c>
      <c r="S557" s="34">
        <v>45017</v>
      </c>
      <c r="V557" s="18"/>
    </row>
    <row r="558" spans="1:22" s="21" customFormat="1" ht="34.15" customHeight="1" x14ac:dyDescent="0.15">
      <c r="A558" s="12">
        <f t="shared" si="10"/>
        <v>551</v>
      </c>
      <c r="B558" s="39" t="s">
        <v>1575</v>
      </c>
      <c r="C558" s="84" t="s">
        <v>491</v>
      </c>
      <c r="D558" s="39" t="s">
        <v>67</v>
      </c>
      <c r="E558" s="39" t="s">
        <v>67</v>
      </c>
      <c r="F558" s="39"/>
      <c r="G558" s="30" t="s">
        <v>93</v>
      </c>
      <c r="H558" s="161" t="s">
        <v>50</v>
      </c>
      <c r="I558" s="19" t="s">
        <v>799</v>
      </c>
      <c r="J558" s="19" t="s">
        <v>1504</v>
      </c>
      <c r="K558" s="161" t="s">
        <v>3530</v>
      </c>
      <c r="L558" s="84" t="s">
        <v>800</v>
      </c>
      <c r="M558" s="38">
        <v>130</v>
      </c>
      <c r="N558" s="38">
        <v>10</v>
      </c>
      <c r="O558" s="38">
        <v>0</v>
      </c>
      <c r="P558" s="135">
        <v>60</v>
      </c>
      <c r="Q558" s="135">
        <v>60</v>
      </c>
      <c r="R558" s="38">
        <v>0</v>
      </c>
      <c r="S558" s="34">
        <v>42094</v>
      </c>
      <c r="V558" s="18"/>
    </row>
    <row r="559" spans="1:22" s="21" customFormat="1" ht="34.15" customHeight="1" x14ac:dyDescent="0.15">
      <c r="A559" s="12">
        <f t="shared" si="10"/>
        <v>552</v>
      </c>
      <c r="B559" s="39" t="s">
        <v>1575</v>
      </c>
      <c r="C559" s="84" t="s">
        <v>491</v>
      </c>
      <c r="D559" s="39" t="s">
        <v>67</v>
      </c>
      <c r="E559" s="39" t="s">
        <v>67</v>
      </c>
      <c r="F559" s="39"/>
      <c r="G559" s="30" t="s">
        <v>94</v>
      </c>
      <c r="H559" s="30" t="s">
        <v>47</v>
      </c>
      <c r="I559" s="19" t="s">
        <v>764</v>
      </c>
      <c r="J559" s="19" t="s">
        <v>1505</v>
      </c>
      <c r="K559" s="30" t="s">
        <v>3531</v>
      </c>
      <c r="L559" s="84" t="s">
        <v>801</v>
      </c>
      <c r="M559" s="38">
        <v>75</v>
      </c>
      <c r="N559" s="38">
        <v>15</v>
      </c>
      <c r="O559" s="38">
        <v>0</v>
      </c>
      <c r="P559" s="135">
        <v>35</v>
      </c>
      <c r="Q559" s="38">
        <v>10</v>
      </c>
      <c r="R559" s="38">
        <v>0</v>
      </c>
      <c r="S559" s="34">
        <v>42095</v>
      </c>
      <c r="V559" s="18"/>
    </row>
    <row r="560" spans="1:22" s="21" customFormat="1" ht="34.15" customHeight="1" x14ac:dyDescent="0.15">
      <c r="A560" s="12">
        <f t="shared" si="10"/>
        <v>553</v>
      </c>
      <c r="B560" s="39" t="s">
        <v>1575</v>
      </c>
      <c r="C560" s="84" t="s">
        <v>491</v>
      </c>
      <c r="D560" s="39" t="s">
        <v>67</v>
      </c>
      <c r="E560" s="39" t="s">
        <v>67</v>
      </c>
      <c r="F560" s="39"/>
      <c r="G560" s="30" t="s">
        <v>598</v>
      </c>
      <c r="H560" s="161" t="s">
        <v>599</v>
      </c>
      <c r="I560" s="19" t="s">
        <v>802</v>
      </c>
      <c r="J560" s="19" t="s">
        <v>1506</v>
      </c>
      <c r="K560" s="161" t="s">
        <v>3532</v>
      </c>
      <c r="L560" s="84" t="s">
        <v>803</v>
      </c>
      <c r="M560" s="164">
        <v>57</v>
      </c>
      <c r="N560" s="164">
        <v>45</v>
      </c>
      <c r="O560" s="164">
        <v>30</v>
      </c>
      <c r="P560" s="164">
        <v>57</v>
      </c>
      <c r="Q560" s="164">
        <v>45</v>
      </c>
      <c r="R560" s="164">
        <v>30</v>
      </c>
      <c r="S560" s="34">
        <v>44287</v>
      </c>
      <c r="V560" s="18"/>
    </row>
    <row r="561" spans="1:22" s="21" customFormat="1" ht="34.15" customHeight="1" x14ac:dyDescent="0.15">
      <c r="A561" s="12">
        <f t="shared" si="10"/>
        <v>554</v>
      </c>
      <c r="B561" s="22" t="s">
        <v>1575</v>
      </c>
      <c r="C561" s="83" t="s">
        <v>84</v>
      </c>
      <c r="D561" s="22" t="s">
        <v>67</v>
      </c>
      <c r="E561" s="22" t="s">
        <v>67</v>
      </c>
      <c r="F561" s="22"/>
      <c r="G561" s="13" t="s">
        <v>146</v>
      </c>
      <c r="H561" s="24" t="s">
        <v>147</v>
      </c>
      <c r="I561" s="14" t="s">
        <v>685</v>
      </c>
      <c r="J561" s="14" t="s">
        <v>1533</v>
      </c>
      <c r="K561" s="24" t="s">
        <v>3533</v>
      </c>
      <c r="L561" s="83" t="s">
        <v>686</v>
      </c>
      <c r="M561" s="165">
        <v>180</v>
      </c>
      <c r="N561" s="165">
        <v>44</v>
      </c>
      <c r="O561" s="165">
        <v>21</v>
      </c>
      <c r="P561" s="165">
        <v>135</v>
      </c>
      <c r="Q561" s="165">
        <v>44</v>
      </c>
      <c r="R561" s="165">
        <v>21</v>
      </c>
      <c r="S561" s="17">
        <v>42461</v>
      </c>
      <c r="V561" s="18"/>
    </row>
    <row r="562" spans="1:22" s="21" customFormat="1" ht="34.15" customHeight="1" x14ac:dyDescent="0.15">
      <c r="A562" s="12">
        <f t="shared" si="10"/>
        <v>555</v>
      </c>
      <c r="B562" s="22" t="s">
        <v>1575</v>
      </c>
      <c r="C562" s="83" t="s">
        <v>84</v>
      </c>
      <c r="D562" s="22" t="s">
        <v>67</v>
      </c>
      <c r="E562" s="22" t="s">
        <v>67</v>
      </c>
      <c r="F562" s="22"/>
      <c r="G562" s="13" t="s">
        <v>146</v>
      </c>
      <c r="H562" s="24" t="s">
        <v>148</v>
      </c>
      <c r="I562" s="14" t="s">
        <v>687</v>
      </c>
      <c r="J562" s="14" t="s">
        <v>1533</v>
      </c>
      <c r="K562" s="24" t="s">
        <v>3534</v>
      </c>
      <c r="L562" s="83" t="s">
        <v>688</v>
      </c>
      <c r="M562" s="165">
        <v>130</v>
      </c>
      <c r="N562" s="165">
        <v>30</v>
      </c>
      <c r="O562" s="165">
        <v>0</v>
      </c>
      <c r="P562" s="165">
        <v>78</v>
      </c>
      <c r="Q562" s="165">
        <v>30</v>
      </c>
      <c r="R562" s="165">
        <v>12</v>
      </c>
      <c r="S562" s="17">
        <v>42461</v>
      </c>
      <c r="V562" s="18"/>
    </row>
    <row r="563" spans="1:22" s="21" customFormat="1" ht="34.15" customHeight="1" x14ac:dyDescent="0.15">
      <c r="A563" s="12">
        <f t="shared" si="10"/>
        <v>556</v>
      </c>
      <c r="B563" s="22" t="s">
        <v>1575</v>
      </c>
      <c r="C563" s="83" t="s">
        <v>84</v>
      </c>
      <c r="D563" s="22" t="s">
        <v>67</v>
      </c>
      <c r="E563" s="22" t="s">
        <v>67</v>
      </c>
      <c r="F563" s="22"/>
      <c r="G563" s="13" t="s">
        <v>192</v>
      </c>
      <c r="H563" s="24" t="s">
        <v>501</v>
      </c>
      <c r="I563" s="14" t="s">
        <v>694</v>
      </c>
      <c r="J563" s="14" t="s">
        <v>1533</v>
      </c>
      <c r="K563" s="24" t="s">
        <v>3535</v>
      </c>
      <c r="L563" s="83" t="s">
        <v>695</v>
      </c>
      <c r="M563" s="165">
        <v>102</v>
      </c>
      <c r="N563" s="165">
        <v>12</v>
      </c>
      <c r="O563" s="165">
        <v>6</v>
      </c>
      <c r="P563" s="164">
        <v>60</v>
      </c>
      <c r="Q563" s="164">
        <v>15</v>
      </c>
      <c r="R563" s="164">
        <v>5</v>
      </c>
      <c r="S563" s="17">
        <v>43922</v>
      </c>
      <c r="V563" s="18"/>
    </row>
    <row r="564" spans="1:22" s="21" customFormat="1" ht="34.15" customHeight="1" x14ac:dyDescent="0.15">
      <c r="A564" s="12">
        <f t="shared" si="10"/>
        <v>557</v>
      </c>
      <c r="B564" s="22" t="s">
        <v>1575</v>
      </c>
      <c r="C564" s="83" t="s">
        <v>84</v>
      </c>
      <c r="D564" s="22" t="s">
        <v>67</v>
      </c>
      <c r="E564" s="22" t="s">
        <v>67</v>
      </c>
      <c r="F564" s="22"/>
      <c r="G564" s="13" t="s">
        <v>502</v>
      </c>
      <c r="H564" s="24" t="s">
        <v>503</v>
      </c>
      <c r="I564" s="14" t="s">
        <v>696</v>
      </c>
      <c r="J564" s="14" t="s">
        <v>1533</v>
      </c>
      <c r="K564" s="24" t="s">
        <v>3536</v>
      </c>
      <c r="L564" s="83" t="s">
        <v>697</v>
      </c>
      <c r="M564" s="165">
        <v>45</v>
      </c>
      <c r="N564" s="165">
        <v>30</v>
      </c>
      <c r="O564" s="165">
        <v>33</v>
      </c>
      <c r="P564" s="164">
        <v>35</v>
      </c>
      <c r="Q564" s="164">
        <v>42</v>
      </c>
      <c r="R564" s="164">
        <v>28</v>
      </c>
      <c r="S564" s="17">
        <v>43922</v>
      </c>
      <c r="V564" s="18"/>
    </row>
    <row r="565" spans="1:22" s="21" customFormat="1" ht="34.15" customHeight="1" x14ac:dyDescent="0.15">
      <c r="A565" s="12">
        <f t="shared" si="10"/>
        <v>558</v>
      </c>
      <c r="B565" s="22" t="s">
        <v>2965</v>
      </c>
      <c r="C565" s="83" t="s">
        <v>2949</v>
      </c>
      <c r="D565" s="22" t="s">
        <v>2948</v>
      </c>
      <c r="E565" s="22" t="s">
        <v>2948</v>
      </c>
      <c r="F565" s="22"/>
      <c r="G565" s="13" t="s">
        <v>2984</v>
      </c>
      <c r="H565" s="24" t="s">
        <v>2983</v>
      </c>
      <c r="I565" s="14" t="s">
        <v>2985</v>
      </c>
      <c r="J565" s="14" t="s">
        <v>2947</v>
      </c>
      <c r="K565" s="24" t="s">
        <v>2982</v>
      </c>
      <c r="L565" s="84" t="s">
        <v>3654</v>
      </c>
      <c r="M565" s="164">
        <v>190</v>
      </c>
      <c r="N565" s="164"/>
      <c r="O565" s="164"/>
      <c r="P565" s="164">
        <v>105</v>
      </c>
      <c r="Q565" s="164">
        <v>15</v>
      </c>
      <c r="R565" s="164"/>
      <c r="S565" s="34">
        <v>45383</v>
      </c>
      <c r="V565" s="18"/>
    </row>
    <row r="566" spans="1:22" s="21" customFormat="1" ht="34.15" customHeight="1" x14ac:dyDescent="0.15">
      <c r="A566" s="12">
        <f t="shared" si="10"/>
        <v>559</v>
      </c>
      <c r="B566" s="22" t="s">
        <v>1575</v>
      </c>
      <c r="C566" s="83" t="s">
        <v>84</v>
      </c>
      <c r="D566" s="22" t="s">
        <v>67</v>
      </c>
      <c r="E566" s="22" t="s">
        <v>67</v>
      </c>
      <c r="F566" s="22"/>
      <c r="G566" s="13" t="s">
        <v>306</v>
      </c>
      <c r="H566" s="24" t="s">
        <v>307</v>
      </c>
      <c r="I566" s="14" t="s">
        <v>698</v>
      </c>
      <c r="J566" s="14" t="s">
        <v>1514</v>
      </c>
      <c r="K566" s="24" t="s">
        <v>3537</v>
      </c>
      <c r="L566" s="83" t="s">
        <v>699</v>
      </c>
      <c r="M566" s="165">
        <v>90</v>
      </c>
      <c r="N566" s="165">
        <v>50</v>
      </c>
      <c r="O566" s="165">
        <v>0</v>
      </c>
      <c r="P566" s="165">
        <v>90</v>
      </c>
      <c r="Q566" s="165">
        <v>50</v>
      </c>
      <c r="R566" s="165">
        <v>0</v>
      </c>
      <c r="S566" s="17">
        <v>43191</v>
      </c>
      <c r="V566" s="18"/>
    </row>
    <row r="567" spans="1:22" s="21" customFormat="1" ht="34.15" customHeight="1" x14ac:dyDescent="0.15">
      <c r="A567" s="12">
        <f t="shared" si="10"/>
        <v>560</v>
      </c>
      <c r="B567" s="22" t="s">
        <v>1575</v>
      </c>
      <c r="C567" s="83" t="s">
        <v>84</v>
      </c>
      <c r="D567" s="22" t="s">
        <v>171</v>
      </c>
      <c r="E567" s="22" t="s">
        <v>67</v>
      </c>
      <c r="F567" s="22"/>
      <c r="G567" s="13" t="s">
        <v>308</v>
      </c>
      <c r="H567" s="24" t="s">
        <v>309</v>
      </c>
      <c r="I567" s="14" t="s">
        <v>700</v>
      </c>
      <c r="J567" s="14" t="s">
        <v>1534</v>
      </c>
      <c r="K567" s="24" t="s">
        <v>3538</v>
      </c>
      <c r="L567" s="83" t="s">
        <v>701</v>
      </c>
      <c r="M567" s="164">
        <v>75</v>
      </c>
      <c r="N567" s="164">
        <v>54</v>
      </c>
      <c r="O567" s="164">
        <v>26</v>
      </c>
      <c r="P567" s="164">
        <v>75</v>
      </c>
      <c r="Q567" s="164">
        <v>54</v>
      </c>
      <c r="R567" s="164">
        <v>26</v>
      </c>
      <c r="S567" s="17">
        <v>43191</v>
      </c>
      <c r="V567" s="18"/>
    </row>
    <row r="568" spans="1:22" s="21" customFormat="1" ht="34.15" customHeight="1" x14ac:dyDescent="0.15">
      <c r="A568" s="12">
        <f t="shared" si="10"/>
        <v>561</v>
      </c>
      <c r="B568" s="22" t="s">
        <v>1575</v>
      </c>
      <c r="C568" s="83" t="s">
        <v>84</v>
      </c>
      <c r="D568" s="22" t="s">
        <v>161</v>
      </c>
      <c r="E568" s="22" t="s">
        <v>161</v>
      </c>
      <c r="F568" s="22"/>
      <c r="G568" s="13" t="s">
        <v>310</v>
      </c>
      <c r="H568" s="24" t="s">
        <v>311</v>
      </c>
      <c r="I568" s="14" t="s">
        <v>702</v>
      </c>
      <c r="J568" s="14" t="s">
        <v>1535</v>
      </c>
      <c r="K568" s="14" t="s">
        <v>3539</v>
      </c>
      <c r="L568" s="83" t="s">
        <v>703</v>
      </c>
      <c r="M568" s="165">
        <v>15</v>
      </c>
      <c r="N568" s="165">
        <v>5</v>
      </c>
      <c r="O568" s="165">
        <v>5</v>
      </c>
      <c r="P568" s="165">
        <v>15</v>
      </c>
      <c r="Q568" s="165">
        <v>5</v>
      </c>
      <c r="R568" s="165">
        <v>5</v>
      </c>
      <c r="S568" s="17">
        <v>43191</v>
      </c>
      <c r="V568" s="18"/>
    </row>
    <row r="569" spans="1:22" s="21" customFormat="1" ht="34.15" customHeight="1" x14ac:dyDescent="0.15">
      <c r="A569" s="12">
        <f t="shared" si="10"/>
        <v>562</v>
      </c>
      <c r="B569" s="22" t="s">
        <v>1575</v>
      </c>
      <c r="C569" s="83" t="s">
        <v>140</v>
      </c>
      <c r="D569" s="22" t="s">
        <v>171</v>
      </c>
      <c r="E569" s="22" t="s">
        <v>67</v>
      </c>
      <c r="F569" s="22"/>
      <c r="G569" s="13" t="s">
        <v>192</v>
      </c>
      <c r="H569" s="24" t="s">
        <v>225</v>
      </c>
      <c r="I569" s="14" t="s">
        <v>230</v>
      </c>
      <c r="J569" s="14" t="s">
        <v>1520</v>
      </c>
      <c r="K569" s="24" t="s">
        <v>3540</v>
      </c>
      <c r="L569" s="83" t="s">
        <v>231</v>
      </c>
      <c r="M569" s="165">
        <v>40</v>
      </c>
      <c r="N569" s="165">
        <v>10</v>
      </c>
      <c r="O569" s="165">
        <v>0</v>
      </c>
      <c r="P569" s="165">
        <v>45</v>
      </c>
      <c r="Q569" s="165">
        <v>15</v>
      </c>
      <c r="R569" s="165">
        <v>0</v>
      </c>
      <c r="S569" s="17">
        <v>42826</v>
      </c>
      <c r="V569" s="18"/>
    </row>
    <row r="570" spans="1:22" s="21" customFormat="1" ht="34.15" customHeight="1" x14ac:dyDescent="0.15">
      <c r="A570" s="12">
        <f t="shared" si="10"/>
        <v>563</v>
      </c>
      <c r="B570" s="22" t="s">
        <v>1575</v>
      </c>
      <c r="C570" s="83" t="s">
        <v>140</v>
      </c>
      <c r="D570" s="22" t="s">
        <v>171</v>
      </c>
      <c r="E570" s="22" t="s">
        <v>67</v>
      </c>
      <c r="F570" s="22"/>
      <c r="G570" s="13" t="s">
        <v>192</v>
      </c>
      <c r="H570" s="24" t="s">
        <v>226</v>
      </c>
      <c r="I570" s="14" t="s">
        <v>232</v>
      </c>
      <c r="J570" s="14" t="s">
        <v>1520</v>
      </c>
      <c r="K570" s="24" t="s">
        <v>3541</v>
      </c>
      <c r="L570" s="83" t="s">
        <v>233</v>
      </c>
      <c r="M570" s="165">
        <v>30</v>
      </c>
      <c r="N570" s="165">
        <v>10</v>
      </c>
      <c r="O570" s="165">
        <v>0</v>
      </c>
      <c r="P570" s="165">
        <v>35</v>
      </c>
      <c r="Q570" s="165">
        <v>10</v>
      </c>
      <c r="R570" s="165">
        <v>0</v>
      </c>
      <c r="S570" s="17">
        <v>42826</v>
      </c>
      <c r="V570" s="18"/>
    </row>
    <row r="571" spans="1:22" s="21" customFormat="1" ht="34.15" customHeight="1" x14ac:dyDescent="0.15">
      <c r="A571" s="12">
        <f t="shared" si="10"/>
        <v>564</v>
      </c>
      <c r="B571" s="22" t="s">
        <v>1575</v>
      </c>
      <c r="C571" s="83" t="s">
        <v>140</v>
      </c>
      <c r="D571" s="22" t="s">
        <v>171</v>
      </c>
      <c r="E571" s="22" t="s">
        <v>67</v>
      </c>
      <c r="F571" s="22"/>
      <c r="G571" s="13" t="s">
        <v>227</v>
      </c>
      <c r="H571" s="24" t="s">
        <v>228</v>
      </c>
      <c r="I571" s="14" t="s">
        <v>234</v>
      </c>
      <c r="J571" s="14" t="s">
        <v>1520</v>
      </c>
      <c r="K571" s="24" t="s">
        <v>3542</v>
      </c>
      <c r="L571" s="83" t="s">
        <v>235</v>
      </c>
      <c r="M571" s="240">
        <v>120</v>
      </c>
      <c r="N571" s="240"/>
      <c r="O571" s="164">
        <v>0</v>
      </c>
      <c r="P571" s="164">
        <v>60</v>
      </c>
      <c r="Q571" s="164">
        <v>20</v>
      </c>
      <c r="R571" s="164">
        <v>0</v>
      </c>
      <c r="S571" s="17">
        <v>42826</v>
      </c>
      <c r="V571" s="18"/>
    </row>
    <row r="572" spans="1:22" s="21" customFormat="1" ht="34.15" customHeight="1" x14ac:dyDescent="0.15">
      <c r="A572" s="12">
        <f t="shared" si="10"/>
        <v>565</v>
      </c>
      <c r="B572" s="22" t="s">
        <v>1575</v>
      </c>
      <c r="C572" s="83" t="s">
        <v>140</v>
      </c>
      <c r="D572" s="22" t="s">
        <v>171</v>
      </c>
      <c r="E572" s="22" t="s">
        <v>67</v>
      </c>
      <c r="F572" s="22"/>
      <c r="G572" s="13" t="s">
        <v>227</v>
      </c>
      <c r="H572" s="24" t="s">
        <v>229</v>
      </c>
      <c r="I572" s="14" t="s">
        <v>236</v>
      </c>
      <c r="J572" s="14" t="s">
        <v>1520</v>
      </c>
      <c r="K572" s="24" t="s">
        <v>3543</v>
      </c>
      <c r="L572" s="83" t="s">
        <v>237</v>
      </c>
      <c r="M572" s="240">
        <v>70</v>
      </c>
      <c r="N572" s="240"/>
      <c r="O572" s="164">
        <v>0</v>
      </c>
      <c r="P572" s="164">
        <v>15</v>
      </c>
      <c r="Q572" s="164">
        <v>8</v>
      </c>
      <c r="R572" s="164">
        <v>0</v>
      </c>
      <c r="S572" s="17">
        <v>42826</v>
      </c>
      <c r="V572" s="18"/>
    </row>
    <row r="573" spans="1:22" s="21" customFormat="1" ht="34.15" customHeight="1" x14ac:dyDescent="0.15">
      <c r="A573" s="12">
        <f t="shared" si="10"/>
        <v>566</v>
      </c>
      <c r="B573" s="22" t="s">
        <v>1575</v>
      </c>
      <c r="C573" s="83" t="s">
        <v>140</v>
      </c>
      <c r="D573" s="22" t="s">
        <v>171</v>
      </c>
      <c r="E573" s="22" t="s">
        <v>67</v>
      </c>
      <c r="F573" s="22"/>
      <c r="G573" s="13" t="s">
        <v>316</v>
      </c>
      <c r="H573" s="24" t="s">
        <v>317</v>
      </c>
      <c r="I573" s="14" t="s">
        <v>510</v>
      </c>
      <c r="J573" s="14" t="s">
        <v>1520</v>
      </c>
      <c r="K573" s="24" t="s">
        <v>3544</v>
      </c>
      <c r="L573" s="83" t="s">
        <v>523</v>
      </c>
      <c r="M573" s="164">
        <v>85</v>
      </c>
      <c r="N573" s="164">
        <v>20</v>
      </c>
      <c r="O573" s="164">
        <v>0</v>
      </c>
      <c r="P573" s="164">
        <v>85</v>
      </c>
      <c r="Q573" s="164">
        <v>20</v>
      </c>
      <c r="R573" s="164">
        <v>0</v>
      </c>
      <c r="S573" s="17">
        <v>43191</v>
      </c>
      <c r="V573" s="18"/>
    </row>
    <row r="574" spans="1:22" s="21" customFormat="1" ht="34.15" customHeight="1" x14ac:dyDescent="0.15">
      <c r="A574" s="12">
        <f t="shared" si="10"/>
        <v>567</v>
      </c>
      <c r="B574" s="22" t="s">
        <v>1575</v>
      </c>
      <c r="C574" s="83" t="s">
        <v>140</v>
      </c>
      <c r="D574" s="22" t="s">
        <v>171</v>
      </c>
      <c r="E574" s="22" t="s">
        <v>67</v>
      </c>
      <c r="F574" s="22"/>
      <c r="G574" s="13" t="s">
        <v>811</v>
      </c>
      <c r="H574" s="24" t="s">
        <v>318</v>
      </c>
      <c r="I574" s="14" t="s">
        <v>524</v>
      </c>
      <c r="J574" s="14" t="s">
        <v>1520</v>
      </c>
      <c r="K574" s="24" t="s">
        <v>3545</v>
      </c>
      <c r="L574" s="83" t="s">
        <v>525</v>
      </c>
      <c r="M574" s="164">
        <v>70</v>
      </c>
      <c r="N574" s="164">
        <v>10</v>
      </c>
      <c r="O574" s="164">
        <v>0</v>
      </c>
      <c r="P574" s="164">
        <v>70</v>
      </c>
      <c r="Q574" s="164">
        <v>10</v>
      </c>
      <c r="R574" s="164">
        <v>0</v>
      </c>
      <c r="S574" s="17">
        <v>43191</v>
      </c>
      <c r="V574" s="18"/>
    </row>
    <row r="575" spans="1:22" s="21" customFormat="1" ht="34.15" customHeight="1" x14ac:dyDescent="0.15">
      <c r="A575" s="12">
        <f t="shared" si="10"/>
        <v>568</v>
      </c>
      <c r="B575" s="22" t="s">
        <v>1575</v>
      </c>
      <c r="C575" s="83" t="s">
        <v>140</v>
      </c>
      <c r="D575" s="22" t="s">
        <v>171</v>
      </c>
      <c r="E575" s="22" t="s">
        <v>67</v>
      </c>
      <c r="F575" s="22"/>
      <c r="G575" s="13" t="s">
        <v>319</v>
      </c>
      <c r="H575" s="24" t="s">
        <v>320</v>
      </c>
      <c r="I575" s="14" t="s">
        <v>526</v>
      </c>
      <c r="J575" s="14" t="s">
        <v>1520</v>
      </c>
      <c r="K575" s="24" t="s">
        <v>3546</v>
      </c>
      <c r="L575" s="83" t="s">
        <v>527</v>
      </c>
      <c r="M575" s="164">
        <v>150</v>
      </c>
      <c r="N575" s="164">
        <v>30</v>
      </c>
      <c r="O575" s="164">
        <v>0</v>
      </c>
      <c r="P575" s="164">
        <v>90</v>
      </c>
      <c r="Q575" s="164">
        <v>20</v>
      </c>
      <c r="R575" s="164">
        <v>0</v>
      </c>
      <c r="S575" s="17">
        <v>43191</v>
      </c>
      <c r="V575" s="18"/>
    </row>
    <row r="576" spans="1:22" s="21" customFormat="1" ht="34.15" customHeight="1" x14ac:dyDescent="0.15">
      <c r="A576" s="12">
        <f t="shared" si="10"/>
        <v>569</v>
      </c>
      <c r="B576" s="22" t="s">
        <v>1575</v>
      </c>
      <c r="C576" s="83" t="s">
        <v>140</v>
      </c>
      <c r="D576" s="22" t="s">
        <v>67</v>
      </c>
      <c r="E576" s="22" t="s">
        <v>67</v>
      </c>
      <c r="F576" s="22"/>
      <c r="G576" s="13" t="s">
        <v>321</v>
      </c>
      <c r="H576" s="13" t="s">
        <v>656</v>
      </c>
      <c r="I576" s="14" t="s">
        <v>812</v>
      </c>
      <c r="J576" s="14" t="s">
        <v>1536</v>
      </c>
      <c r="K576" s="13" t="s">
        <v>3547</v>
      </c>
      <c r="L576" s="83" t="s">
        <v>330</v>
      </c>
      <c r="M576" s="38">
        <v>60</v>
      </c>
      <c r="N576" s="38">
        <v>35</v>
      </c>
      <c r="O576" s="38">
        <v>25</v>
      </c>
      <c r="P576" s="38">
        <v>45</v>
      </c>
      <c r="Q576" s="38">
        <v>42</v>
      </c>
      <c r="R576" s="38">
        <v>18</v>
      </c>
      <c r="S576" s="17">
        <v>43191</v>
      </c>
      <c r="V576" s="18"/>
    </row>
    <row r="577" spans="1:22" s="21" customFormat="1" ht="34.15" customHeight="1" x14ac:dyDescent="0.15">
      <c r="A577" s="12">
        <f t="shared" si="10"/>
        <v>570</v>
      </c>
      <c r="B577" s="22" t="s">
        <v>1575</v>
      </c>
      <c r="C577" s="83" t="s">
        <v>140</v>
      </c>
      <c r="D577" s="22" t="s">
        <v>67</v>
      </c>
      <c r="E577" s="22" t="s">
        <v>67</v>
      </c>
      <c r="F577" s="22"/>
      <c r="G577" s="13" t="s">
        <v>389</v>
      </c>
      <c r="H577" s="13" t="s">
        <v>528</v>
      </c>
      <c r="I577" s="14" t="s">
        <v>529</v>
      </c>
      <c r="J577" s="14" t="s">
        <v>1520</v>
      </c>
      <c r="K577" s="13" t="s">
        <v>3548</v>
      </c>
      <c r="L577" s="83" t="s">
        <v>530</v>
      </c>
      <c r="M577" s="38">
        <v>180</v>
      </c>
      <c r="N577" s="38">
        <v>30</v>
      </c>
      <c r="O577" s="38">
        <v>0</v>
      </c>
      <c r="P577" s="38">
        <v>75</v>
      </c>
      <c r="Q577" s="38">
        <v>50</v>
      </c>
      <c r="R577" s="38">
        <v>0</v>
      </c>
      <c r="S577" s="17">
        <v>43556</v>
      </c>
      <c r="V577" s="18"/>
    </row>
    <row r="578" spans="1:22" s="21" customFormat="1" ht="34.15" customHeight="1" x14ac:dyDescent="0.15">
      <c r="A578" s="12">
        <f t="shared" si="10"/>
        <v>571</v>
      </c>
      <c r="B578" s="22" t="s">
        <v>1575</v>
      </c>
      <c r="C578" s="83" t="s">
        <v>140</v>
      </c>
      <c r="D578" s="22" t="s">
        <v>67</v>
      </c>
      <c r="E578" s="22" t="s">
        <v>67</v>
      </c>
      <c r="F578" s="22"/>
      <c r="G578" s="13" t="s">
        <v>390</v>
      </c>
      <c r="H578" s="13" t="s">
        <v>531</v>
      </c>
      <c r="I578" s="14" t="s">
        <v>532</v>
      </c>
      <c r="J578" s="14" t="s">
        <v>1520</v>
      </c>
      <c r="K578" s="13" t="s">
        <v>3549</v>
      </c>
      <c r="L578" s="83" t="s">
        <v>533</v>
      </c>
      <c r="M578" s="241">
        <v>105</v>
      </c>
      <c r="N578" s="241"/>
      <c r="O578" s="38">
        <v>0</v>
      </c>
      <c r="P578" s="38">
        <v>57</v>
      </c>
      <c r="Q578" s="38">
        <v>18</v>
      </c>
      <c r="R578" s="38">
        <v>0</v>
      </c>
      <c r="S578" s="17">
        <v>43556</v>
      </c>
      <c r="V578" s="18"/>
    </row>
    <row r="579" spans="1:22" s="21" customFormat="1" ht="34.15" customHeight="1" x14ac:dyDescent="0.15">
      <c r="A579" s="12">
        <f t="shared" si="10"/>
        <v>572</v>
      </c>
      <c r="B579" s="22" t="s">
        <v>1575</v>
      </c>
      <c r="C579" s="83" t="s">
        <v>140</v>
      </c>
      <c r="D579" s="22" t="s">
        <v>67</v>
      </c>
      <c r="E579" s="22" t="s">
        <v>67</v>
      </c>
      <c r="F579" s="22"/>
      <c r="G579" s="13" t="s">
        <v>534</v>
      </c>
      <c r="H579" s="13" t="s">
        <v>535</v>
      </c>
      <c r="I579" s="14" t="s">
        <v>536</v>
      </c>
      <c r="J579" s="14" t="s">
        <v>1520</v>
      </c>
      <c r="K579" s="13" t="s">
        <v>3550</v>
      </c>
      <c r="L579" s="83" t="s">
        <v>537</v>
      </c>
      <c r="M579" s="16">
        <v>120</v>
      </c>
      <c r="N579" s="16">
        <v>20</v>
      </c>
      <c r="O579" s="16">
        <v>0</v>
      </c>
      <c r="P579" s="16">
        <v>120</v>
      </c>
      <c r="Q579" s="16">
        <v>20</v>
      </c>
      <c r="R579" s="16">
        <v>0</v>
      </c>
      <c r="S579" s="17">
        <v>43922</v>
      </c>
      <c r="V579" s="18"/>
    </row>
    <row r="580" spans="1:22" s="21" customFormat="1" ht="34.15" customHeight="1" x14ac:dyDescent="0.15">
      <c r="A580" s="12">
        <f t="shared" si="10"/>
        <v>573</v>
      </c>
      <c r="B580" s="22" t="s">
        <v>1575</v>
      </c>
      <c r="C580" s="83" t="s">
        <v>140</v>
      </c>
      <c r="D580" s="22" t="s">
        <v>67</v>
      </c>
      <c r="E580" s="22" t="s">
        <v>67</v>
      </c>
      <c r="F580" s="22"/>
      <c r="G580" s="13" t="s">
        <v>321</v>
      </c>
      <c r="H580" s="13" t="s">
        <v>1570</v>
      </c>
      <c r="I580" s="14" t="s">
        <v>538</v>
      </c>
      <c r="J580" s="14" t="s">
        <v>1520</v>
      </c>
      <c r="K580" s="13" t="s">
        <v>3551</v>
      </c>
      <c r="L580" s="83" t="s">
        <v>655</v>
      </c>
      <c r="M580" s="236">
        <v>130</v>
      </c>
      <c r="N580" s="236"/>
      <c r="O580" s="16">
        <v>0</v>
      </c>
      <c r="P580" s="38">
        <v>50</v>
      </c>
      <c r="Q580" s="38">
        <v>40</v>
      </c>
      <c r="R580" s="38">
        <v>20</v>
      </c>
      <c r="S580" s="17">
        <v>44652</v>
      </c>
      <c r="V580" s="18"/>
    </row>
    <row r="581" spans="1:22" s="21" customFormat="1" ht="34.15" customHeight="1" x14ac:dyDescent="0.15">
      <c r="A581" s="12">
        <f t="shared" si="10"/>
        <v>574</v>
      </c>
      <c r="B581" s="22" t="s">
        <v>1575</v>
      </c>
      <c r="C581" s="83" t="s">
        <v>140</v>
      </c>
      <c r="D581" s="22" t="s">
        <v>68</v>
      </c>
      <c r="E581" s="22" t="s">
        <v>68</v>
      </c>
      <c r="F581" s="22"/>
      <c r="G581" s="13" t="s">
        <v>392</v>
      </c>
      <c r="H581" s="13" t="s">
        <v>674</v>
      </c>
      <c r="I581" s="14" t="s">
        <v>675</v>
      </c>
      <c r="J581" s="14" t="s">
        <v>1520</v>
      </c>
      <c r="K581" s="13" t="s">
        <v>3552</v>
      </c>
      <c r="L581" s="83" t="s">
        <v>676</v>
      </c>
      <c r="M581" s="16">
        <v>25</v>
      </c>
      <c r="N581" s="16">
        <v>25</v>
      </c>
      <c r="O581" s="16">
        <v>12</v>
      </c>
      <c r="P581" s="16">
        <v>25</v>
      </c>
      <c r="Q581" s="16">
        <v>25</v>
      </c>
      <c r="R581" s="16">
        <v>12</v>
      </c>
      <c r="S581" s="17">
        <v>44652</v>
      </c>
      <c r="V581" s="18"/>
    </row>
    <row r="582" spans="1:22" s="21" customFormat="1" ht="34.15" customHeight="1" x14ac:dyDescent="0.15">
      <c r="A582" s="12">
        <f t="shared" si="10"/>
        <v>575</v>
      </c>
      <c r="B582" s="22" t="s">
        <v>1587</v>
      </c>
      <c r="C582" s="83" t="s">
        <v>1578</v>
      </c>
      <c r="D582" s="22" t="s">
        <v>171</v>
      </c>
      <c r="E582" s="22" t="s">
        <v>171</v>
      </c>
      <c r="F582" s="22"/>
      <c r="G582" s="13" t="s">
        <v>1579</v>
      </c>
      <c r="H582" s="13" t="s">
        <v>1580</v>
      </c>
      <c r="I582" s="14" t="s">
        <v>1588</v>
      </c>
      <c r="J582" s="14" t="s">
        <v>392</v>
      </c>
      <c r="K582" s="13" t="s">
        <v>3553</v>
      </c>
      <c r="L582" s="83" t="s">
        <v>1581</v>
      </c>
      <c r="M582" s="16">
        <v>255</v>
      </c>
      <c r="N582" s="16"/>
      <c r="O582" s="16">
        <v>0</v>
      </c>
      <c r="P582" s="38">
        <v>88</v>
      </c>
      <c r="Q582" s="38">
        <v>47</v>
      </c>
      <c r="R582" s="38">
        <v>6</v>
      </c>
      <c r="S582" s="17">
        <v>45383</v>
      </c>
      <c r="V582" s="18"/>
    </row>
    <row r="583" spans="1:22" s="21" customFormat="1" ht="34.15" customHeight="1" x14ac:dyDescent="0.15">
      <c r="A583" s="12">
        <f t="shared" ref="A583:A646" si="11">A582+1</f>
        <v>576</v>
      </c>
      <c r="B583" s="22" t="s">
        <v>1587</v>
      </c>
      <c r="C583" s="83" t="s">
        <v>1578</v>
      </c>
      <c r="D583" s="22" t="s">
        <v>171</v>
      </c>
      <c r="E583" s="22" t="s">
        <v>171</v>
      </c>
      <c r="F583" s="22"/>
      <c r="G583" s="13" t="s">
        <v>1582</v>
      </c>
      <c r="H583" s="13" t="s">
        <v>1583</v>
      </c>
      <c r="I583" s="14" t="s">
        <v>1589</v>
      </c>
      <c r="J583" s="14" t="s">
        <v>392</v>
      </c>
      <c r="K583" s="13" t="s">
        <v>3554</v>
      </c>
      <c r="L583" s="83" t="s">
        <v>1584</v>
      </c>
      <c r="M583" s="16">
        <v>200</v>
      </c>
      <c r="N583" s="16"/>
      <c r="O583" s="16">
        <v>0</v>
      </c>
      <c r="P583" s="38">
        <v>84</v>
      </c>
      <c r="Q583" s="38">
        <v>16</v>
      </c>
      <c r="R583" s="38">
        <v>0</v>
      </c>
      <c r="S583" s="17">
        <v>45017</v>
      </c>
      <c r="V583" s="18"/>
    </row>
    <row r="584" spans="1:22" s="21" customFormat="1" ht="34.15" customHeight="1" x14ac:dyDescent="0.15">
      <c r="A584" s="12">
        <f t="shared" si="11"/>
        <v>577</v>
      </c>
      <c r="B584" s="22" t="s">
        <v>1587</v>
      </c>
      <c r="C584" s="83" t="s">
        <v>1578</v>
      </c>
      <c r="D584" s="22" t="s">
        <v>1585</v>
      </c>
      <c r="E584" s="22" t="s">
        <v>1585</v>
      </c>
      <c r="F584" s="22"/>
      <c r="G584" s="13" t="s">
        <v>1582</v>
      </c>
      <c r="H584" s="13" t="s">
        <v>1586</v>
      </c>
      <c r="I584" s="14" t="s">
        <v>510</v>
      </c>
      <c r="J584" s="14" t="s">
        <v>392</v>
      </c>
      <c r="K584" s="13" t="s">
        <v>3555</v>
      </c>
      <c r="L584" s="83" t="s">
        <v>3963</v>
      </c>
      <c r="M584" s="16">
        <v>160</v>
      </c>
      <c r="N584" s="16"/>
      <c r="O584" s="16">
        <v>0</v>
      </c>
      <c r="P584" s="38">
        <v>72</v>
      </c>
      <c r="Q584" s="38">
        <v>18</v>
      </c>
      <c r="R584" s="38">
        <v>0</v>
      </c>
      <c r="S584" s="17">
        <v>45017</v>
      </c>
      <c r="V584" s="18"/>
    </row>
    <row r="585" spans="1:22" s="21" customFormat="1" ht="34.15" customHeight="1" x14ac:dyDescent="0.15">
      <c r="A585" s="12">
        <f t="shared" si="11"/>
        <v>578</v>
      </c>
      <c r="B585" s="22" t="s">
        <v>1575</v>
      </c>
      <c r="C585" s="83" t="s">
        <v>2987</v>
      </c>
      <c r="D585" s="22" t="s">
        <v>2948</v>
      </c>
      <c r="E585" s="22" t="s">
        <v>2948</v>
      </c>
      <c r="F585" s="22"/>
      <c r="G585" s="13" t="s">
        <v>2988</v>
      </c>
      <c r="H585" s="13" t="s">
        <v>2989</v>
      </c>
      <c r="I585" s="14" t="s">
        <v>2992</v>
      </c>
      <c r="J585" s="14" t="s">
        <v>392</v>
      </c>
      <c r="K585" s="13" t="s">
        <v>3964</v>
      </c>
      <c r="L585" s="84" t="s">
        <v>3649</v>
      </c>
      <c r="M585" s="38">
        <v>65</v>
      </c>
      <c r="N585" s="38">
        <v>15</v>
      </c>
      <c r="O585" s="38">
        <v>0</v>
      </c>
      <c r="P585" s="38">
        <v>65</v>
      </c>
      <c r="Q585" s="38">
        <v>15</v>
      </c>
      <c r="R585" s="38">
        <v>0</v>
      </c>
      <c r="S585" s="17">
        <v>45383</v>
      </c>
      <c r="V585" s="18"/>
    </row>
    <row r="586" spans="1:22" s="21" customFormat="1" ht="34.15" customHeight="1" x14ac:dyDescent="0.15">
      <c r="A586" s="12">
        <f t="shared" si="11"/>
        <v>579</v>
      </c>
      <c r="B586" s="22" t="s">
        <v>1575</v>
      </c>
      <c r="C586" s="83" t="s">
        <v>2987</v>
      </c>
      <c r="D586" s="22" t="s">
        <v>2948</v>
      </c>
      <c r="E586" s="22" t="s">
        <v>2948</v>
      </c>
      <c r="F586" s="22"/>
      <c r="G586" s="13" t="s">
        <v>2988</v>
      </c>
      <c r="H586" s="13" t="s">
        <v>2990</v>
      </c>
      <c r="I586" s="14" t="s">
        <v>2991</v>
      </c>
      <c r="J586" s="14" t="s">
        <v>392</v>
      </c>
      <c r="K586" s="13" t="s">
        <v>3965</v>
      </c>
      <c r="L586" s="84" t="s">
        <v>3650</v>
      </c>
      <c r="M586" s="38">
        <v>65</v>
      </c>
      <c r="N586" s="38">
        <v>15</v>
      </c>
      <c r="O586" s="38">
        <v>0</v>
      </c>
      <c r="P586" s="38">
        <v>65</v>
      </c>
      <c r="Q586" s="38">
        <v>15</v>
      </c>
      <c r="R586" s="38">
        <v>0</v>
      </c>
      <c r="S586" s="17">
        <v>45383</v>
      </c>
      <c r="V586" s="18"/>
    </row>
    <row r="587" spans="1:22" s="169" customFormat="1" ht="34.15" customHeight="1" x14ac:dyDescent="0.15">
      <c r="A587" s="12">
        <f t="shared" si="11"/>
        <v>580</v>
      </c>
      <c r="B587" s="22" t="s">
        <v>1587</v>
      </c>
      <c r="C587" s="83" t="s">
        <v>1578</v>
      </c>
      <c r="D587" s="22" t="s">
        <v>2948</v>
      </c>
      <c r="E587" s="22" t="s">
        <v>2948</v>
      </c>
      <c r="F587" s="22"/>
      <c r="G587" s="166" t="s">
        <v>2961</v>
      </c>
      <c r="H587" s="166" t="s">
        <v>2962</v>
      </c>
      <c r="I587" s="166" t="s">
        <v>2963</v>
      </c>
      <c r="J587" s="166" t="s">
        <v>2710</v>
      </c>
      <c r="K587" s="166" t="s">
        <v>3966</v>
      </c>
      <c r="L587" s="22"/>
      <c r="M587" s="165"/>
      <c r="N587" s="165"/>
      <c r="O587" s="165"/>
      <c r="P587" s="165"/>
      <c r="Q587" s="165"/>
      <c r="R587" s="165"/>
      <c r="S587" s="167">
        <v>45261</v>
      </c>
      <c r="T587" s="168"/>
      <c r="V587" s="18"/>
    </row>
    <row r="588" spans="1:22" s="21" customFormat="1" ht="34.15" customHeight="1" x14ac:dyDescent="0.15">
      <c r="A588" s="12">
        <f t="shared" si="11"/>
        <v>581</v>
      </c>
      <c r="B588" s="22" t="s">
        <v>1575</v>
      </c>
      <c r="C588" s="83" t="s">
        <v>98</v>
      </c>
      <c r="D588" s="22" t="s">
        <v>67</v>
      </c>
      <c r="E588" s="22" t="s">
        <v>67</v>
      </c>
      <c r="F588" s="22"/>
      <c r="G588" s="13" t="s">
        <v>149</v>
      </c>
      <c r="H588" s="13" t="s">
        <v>150</v>
      </c>
      <c r="I588" s="14" t="s">
        <v>708</v>
      </c>
      <c r="J588" s="14" t="s">
        <v>1524</v>
      </c>
      <c r="K588" s="13" t="s">
        <v>3556</v>
      </c>
      <c r="L588" s="83" t="s">
        <v>709</v>
      </c>
      <c r="M588" s="38">
        <v>90</v>
      </c>
      <c r="N588" s="38">
        <v>30</v>
      </c>
      <c r="O588" s="38">
        <v>0</v>
      </c>
      <c r="P588" s="38">
        <v>90</v>
      </c>
      <c r="Q588" s="38">
        <v>30</v>
      </c>
      <c r="R588" s="38">
        <v>0</v>
      </c>
      <c r="S588" s="17">
        <v>42461</v>
      </c>
      <c r="V588" s="18"/>
    </row>
    <row r="589" spans="1:22" s="21" customFormat="1" ht="34.15" customHeight="1" x14ac:dyDescent="0.15">
      <c r="A589" s="12">
        <f t="shared" si="11"/>
        <v>582</v>
      </c>
      <c r="B589" s="22" t="s">
        <v>1575</v>
      </c>
      <c r="C589" s="83" t="s">
        <v>98</v>
      </c>
      <c r="D589" s="22" t="s">
        <v>67</v>
      </c>
      <c r="E589" s="22" t="s">
        <v>67</v>
      </c>
      <c r="F589" s="22"/>
      <c r="G589" s="13" t="s">
        <v>97</v>
      </c>
      <c r="H589" s="13" t="s">
        <v>62</v>
      </c>
      <c r="I589" s="14" t="s">
        <v>710</v>
      </c>
      <c r="J589" s="14" t="s">
        <v>1537</v>
      </c>
      <c r="K589" s="13" t="s">
        <v>3557</v>
      </c>
      <c r="L589" s="83" t="s">
        <v>711</v>
      </c>
      <c r="M589" s="38">
        <v>15</v>
      </c>
      <c r="N589" s="38">
        <v>30</v>
      </c>
      <c r="O589" s="38">
        <v>0</v>
      </c>
      <c r="P589" s="38">
        <v>15</v>
      </c>
      <c r="Q589" s="38">
        <v>30</v>
      </c>
      <c r="R589" s="38">
        <v>0</v>
      </c>
      <c r="S589" s="17">
        <v>42095</v>
      </c>
      <c r="V589" s="18"/>
    </row>
    <row r="590" spans="1:22" s="21" customFormat="1" ht="34.15" customHeight="1" x14ac:dyDescent="0.15">
      <c r="A590" s="12">
        <f t="shared" si="11"/>
        <v>583</v>
      </c>
      <c r="B590" s="22" t="s">
        <v>1575</v>
      </c>
      <c r="C590" s="83" t="s">
        <v>98</v>
      </c>
      <c r="D590" s="22" t="s">
        <v>67</v>
      </c>
      <c r="E590" s="22" t="s">
        <v>67</v>
      </c>
      <c r="F590" s="22"/>
      <c r="G590" s="13" t="s">
        <v>96</v>
      </c>
      <c r="H590" s="13" t="s">
        <v>61</v>
      </c>
      <c r="I590" s="14" t="s">
        <v>712</v>
      </c>
      <c r="J590" s="14" t="s">
        <v>1537</v>
      </c>
      <c r="K590" s="13" t="s">
        <v>3558</v>
      </c>
      <c r="L590" s="83" t="s">
        <v>713</v>
      </c>
      <c r="M590" s="38">
        <v>15</v>
      </c>
      <c r="N590" s="38">
        <v>40</v>
      </c>
      <c r="O590" s="38">
        <v>10</v>
      </c>
      <c r="P590" s="38">
        <v>15</v>
      </c>
      <c r="Q590" s="38">
        <v>40</v>
      </c>
      <c r="R590" s="38">
        <v>10</v>
      </c>
      <c r="S590" s="17">
        <v>42095</v>
      </c>
      <c r="V590" s="18"/>
    </row>
    <row r="591" spans="1:22" s="21" customFormat="1" ht="34.15" customHeight="1" x14ac:dyDescent="0.15">
      <c r="A591" s="12">
        <f t="shared" si="11"/>
        <v>584</v>
      </c>
      <c r="B591" s="22" t="s">
        <v>1575</v>
      </c>
      <c r="C591" s="83" t="s">
        <v>98</v>
      </c>
      <c r="D591" s="22" t="s">
        <v>72</v>
      </c>
      <c r="E591" s="22" t="s">
        <v>72</v>
      </c>
      <c r="F591" s="22"/>
      <c r="G591" s="13" t="s">
        <v>151</v>
      </c>
      <c r="H591" s="13" t="s">
        <v>152</v>
      </c>
      <c r="I591" s="14" t="s">
        <v>714</v>
      </c>
      <c r="J591" s="14" t="s">
        <v>1537</v>
      </c>
      <c r="K591" s="13" t="s">
        <v>3559</v>
      </c>
      <c r="L591" s="83" t="s">
        <v>715</v>
      </c>
      <c r="M591" s="135">
        <v>12</v>
      </c>
      <c r="N591" s="135">
        <v>8</v>
      </c>
      <c r="O591" s="38">
        <v>0</v>
      </c>
      <c r="P591" s="135">
        <v>12</v>
      </c>
      <c r="Q591" s="135">
        <v>8</v>
      </c>
      <c r="R591" s="38">
        <v>0</v>
      </c>
      <c r="S591" s="17">
        <v>42461</v>
      </c>
      <c r="V591" s="18"/>
    </row>
    <row r="592" spans="1:22" s="21" customFormat="1" ht="34.15" customHeight="1" x14ac:dyDescent="0.15">
      <c r="A592" s="12">
        <f t="shared" si="11"/>
        <v>585</v>
      </c>
      <c r="B592" s="22" t="s">
        <v>1575</v>
      </c>
      <c r="C592" s="83" t="s">
        <v>98</v>
      </c>
      <c r="D592" s="22" t="s">
        <v>72</v>
      </c>
      <c r="E592" s="22" t="s">
        <v>72</v>
      </c>
      <c r="F592" s="22"/>
      <c r="G592" s="13" t="s">
        <v>151</v>
      </c>
      <c r="H592" s="13" t="s">
        <v>153</v>
      </c>
      <c r="I592" s="14" t="s">
        <v>716</v>
      </c>
      <c r="J592" s="14" t="s">
        <v>1537</v>
      </c>
      <c r="K592" s="13" t="s">
        <v>3560</v>
      </c>
      <c r="L592" s="83" t="s">
        <v>717</v>
      </c>
      <c r="M592" s="135">
        <v>36</v>
      </c>
      <c r="N592" s="135">
        <v>14</v>
      </c>
      <c r="O592" s="38">
        <v>0</v>
      </c>
      <c r="P592" s="135">
        <v>36</v>
      </c>
      <c r="Q592" s="135">
        <v>14</v>
      </c>
      <c r="R592" s="38">
        <v>0</v>
      </c>
      <c r="S592" s="17">
        <v>42461</v>
      </c>
      <c r="V592" s="18"/>
    </row>
    <row r="593" spans="1:22" s="21" customFormat="1" ht="34.15" customHeight="1" x14ac:dyDescent="0.15">
      <c r="A593" s="12">
        <f t="shared" si="11"/>
        <v>586</v>
      </c>
      <c r="B593" s="22" t="s">
        <v>1575</v>
      </c>
      <c r="C593" s="83" t="s">
        <v>98</v>
      </c>
      <c r="D593" s="22" t="s">
        <v>72</v>
      </c>
      <c r="E593" s="22" t="s">
        <v>72</v>
      </c>
      <c r="F593" s="22"/>
      <c r="G593" s="13" t="s">
        <v>151</v>
      </c>
      <c r="H593" s="13" t="s">
        <v>154</v>
      </c>
      <c r="I593" s="14" t="s">
        <v>718</v>
      </c>
      <c r="J593" s="14" t="s">
        <v>1537</v>
      </c>
      <c r="K593" s="13" t="s">
        <v>3561</v>
      </c>
      <c r="L593" s="83" t="s">
        <v>719</v>
      </c>
      <c r="M593" s="135">
        <v>36</v>
      </c>
      <c r="N593" s="135">
        <v>14</v>
      </c>
      <c r="O593" s="38">
        <v>0</v>
      </c>
      <c r="P593" s="135">
        <v>36</v>
      </c>
      <c r="Q593" s="135">
        <v>14</v>
      </c>
      <c r="R593" s="38">
        <v>0</v>
      </c>
      <c r="S593" s="17">
        <v>42461</v>
      </c>
      <c r="V593" s="18"/>
    </row>
    <row r="594" spans="1:22" s="21" customFormat="1" ht="34.15" customHeight="1" x14ac:dyDescent="0.15">
      <c r="A594" s="12">
        <f t="shared" si="11"/>
        <v>587</v>
      </c>
      <c r="B594" s="22" t="s">
        <v>1575</v>
      </c>
      <c r="C594" s="83" t="s">
        <v>98</v>
      </c>
      <c r="D594" s="22" t="s">
        <v>67</v>
      </c>
      <c r="E594" s="22" t="s">
        <v>67</v>
      </c>
      <c r="F594" s="22"/>
      <c r="G594" s="13" t="s">
        <v>1219</v>
      </c>
      <c r="H594" s="13" t="s">
        <v>394</v>
      </c>
      <c r="I594" s="14" t="s">
        <v>395</v>
      </c>
      <c r="J594" s="14" t="s">
        <v>1538</v>
      </c>
      <c r="K594" s="13" t="s">
        <v>3562</v>
      </c>
      <c r="L594" s="83" t="s">
        <v>396</v>
      </c>
      <c r="M594" s="38">
        <v>90</v>
      </c>
      <c r="N594" s="38">
        <v>30</v>
      </c>
      <c r="O594" s="38">
        <v>0</v>
      </c>
      <c r="P594" s="135">
        <v>75</v>
      </c>
      <c r="Q594" s="135">
        <v>35</v>
      </c>
      <c r="R594" s="38">
        <v>0</v>
      </c>
      <c r="S594" s="17">
        <v>43552</v>
      </c>
      <c r="V594" s="18"/>
    </row>
    <row r="595" spans="1:22" s="21" customFormat="1" ht="34.15" customHeight="1" x14ac:dyDescent="0.15">
      <c r="A595" s="12">
        <f t="shared" si="11"/>
        <v>588</v>
      </c>
      <c r="B595" s="22" t="s">
        <v>1575</v>
      </c>
      <c r="C595" s="83" t="s">
        <v>98</v>
      </c>
      <c r="D595" s="22" t="s">
        <v>67</v>
      </c>
      <c r="E595" s="22" t="s">
        <v>67</v>
      </c>
      <c r="F595" s="22"/>
      <c r="G595" s="13" t="s">
        <v>149</v>
      </c>
      <c r="H595" s="13" t="s">
        <v>397</v>
      </c>
      <c r="I595" s="14" t="s">
        <v>398</v>
      </c>
      <c r="J595" s="14" t="s">
        <v>1538</v>
      </c>
      <c r="K595" s="13" t="s">
        <v>3563</v>
      </c>
      <c r="L595" s="83" t="s">
        <v>399</v>
      </c>
      <c r="M595" s="38">
        <v>55</v>
      </c>
      <c r="N595" s="38">
        <v>25</v>
      </c>
      <c r="O595" s="38">
        <v>0</v>
      </c>
      <c r="P595" s="135">
        <v>42</v>
      </c>
      <c r="Q595" s="135">
        <v>28</v>
      </c>
      <c r="R595" s="38">
        <v>0</v>
      </c>
      <c r="S595" s="17">
        <v>43552</v>
      </c>
      <c r="V595" s="18"/>
    </row>
    <row r="596" spans="1:22" s="21" customFormat="1" ht="34.15" customHeight="1" x14ac:dyDescent="0.15">
      <c r="A596" s="12">
        <f t="shared" si="11"/>
        <v>589</v>
      </c>
      <c r="B596" s="22" t="s">
        <v>1575</v>
      </c>
      <c r="C596" s="83" t="s">
        <v>98</v>
      </c>
      <c r="D596" s="22" t="s">
        <v>67</v>
      </c>
      <c r="E596" s="22" t="s">
        <v>67</v>
      </c>
      <c r="F596" s="22"/>
      <c r="G596" s="13" t="s">
        <v>1220</v>
      </c>
      <c r="H596" s="13" t="s">
        <v>400</v>
      </c>
      <c r="I596" s="14" t="s">
        <v>401</v>
      </c>
      <c r="J596" s="14" t="s">
        <v>1538</v>
      </c>
      <c r="K596" s="13" t="s">
        <v>3564</v>
      </c>
      <c r="L596" s="83" t="s">
        <v>402</v>
      </c>
      <c r="M596" s="38">
        <v>85</v>
      </c>
      <c r="N596" s="38">
        <v>50</v>
      </c>
      <c r="O596" s="38">
        <v>0</v>
      </c>
      <c r="P596" s="135">
        <v>75</v>
      </c>
      <c r="Q596" s="135">
        <v>60</v>
      </c>
      <c r="R596" s="38">
        <v>0</v>
      </c>
      <c r="S596" s="17">
        <v>43552</v>
      </c>
      <c r="V596" s="18"/>
    </row>
    <row r="597" spans="1:22" s="21" customFormat="1" ht="24" x14ac:dyDescent="0.15">
      <c r="A597" s="12">
        <f t="shared" si="11"/>
        <v>590</v>
      </c>
      <c r="B597" s="22" t="s">
        <v>1575</v>
      </c>
      <c r="C597" s="83" t="s">
        <v>98</v>
      </c>
      <c r="D597" s="22" t="s">
        <v>67</v>
      </c>
      <c r="E597" s="22" t="s">
        <v>67</v>
      </c>
      <c r="F597" s="22"/>
      <c r="G597" s="13" t="s">
        <v>1220</v>
      </c>
      <c r="H597" s="13" t="s">
        <v>403</v>
      </c>
      <c r="I597" s="14" t="s">
        <v>404</v>
      </c>
      <c r="J597" s="14" t="s">
        <v>1538</v>
      </c>
      <c r="K597" s="13" t="s">
        <v>3565</v>
      </c>
      <c r="L597" s="83" t="s">
        <v>405</v>
      </c>
      <c r="M597" s="38">
        <v>45</v>
      </c>
      <c r="N597" s="38">
        <v>40</v>
      </c>
      <c r="O597" s="38">
        <v>0</v>
      </c>
      <c r="P597" s="38">
        <v>45</v>
      </c>
      <c r="Q597" s="38">
        <v>40</v>
      </c>
      <c r="R597" s="38">
        <v>0</v>
      </c>
      <c r="S597" s="17">
        <v>43552</v>
      </c>
      <c r="V597" s="18"/>
    </row>
    <row r="598" spans="1:22" ht="34.15" customHeight="1" x14ac:dyDescent="0.15">
      <c r="A598" s="12">
        <f t="shared" si="11"/>
        <v>591</v>
      </c>
      <c r="B598" s="22" t="s">
        <v>1576</v>
      </c>
      <c r="C598" s="83" t="s">
        <v>102</v>
      </c>
      <c r="D598" s="22" t="s">
        <v>238</v>
      </c>
      <c r="E598" s="22" t="s">
        <v>813</v>
      </c>
      <c r="F598" s="22"/>
      <c r="G598" s="13" t="s">
        <v>1227</v>
      </c>
      <c r="H598" s="13" t="s">
        <v>239</v>
      </c>
      <c r="I598" s="14" t="s">
        <v>1225</v>
      </c>
      <c r="J598" s="14" t="s">
        <v>1526</v>
      </c>
      <c r="K598" s="13" t="s">
        <v>3566</v>
      </c>
      <c r="L598" s="83" t="s">
        <v>280</v>
      </c>
      <c r="M598" s="16">
        <v>15</v>
      </c>
      <c r="N598" s="16">
        <v>30</v>
      </c>
      <c r="O598" s="16">
        <v>15</v>
      </c>
      <c r="P598" s="16">
        <v>15</v>
      </c>
      <c r="Q598" s="16">
        <v>30</v>
      </c>
      <c r="R598" s="16">
        <v>15</v>
      </c>
      <c r="S598" s="17">
        <v>42826</v>
      </c>
      <c r="V598" s="18"/>
    </row>
    <row r="599" spans="1:22" ht="34.15" customHeight="1" x14ac:dyDescent="0.15">
      <c r="A599" s="12">
        <f t="shared" si="11"/>
        <v>592</v>
      </c>
      <c r="B599" s="22" t="s">
        <v>1576</v>
      </c>
      <c r="C599" s="83" t="s">
        <v>102</v>
      </c>
      <c r="D599" s="22" t="s">
        <v>69</v>
      </c>
      <c r="E599" s="22" t="s">
        <v>276</v>
      </c>
      <c r="F599" s="22"/>
      <c r="G599" s="13" t="s">
        <v>336</v>
      </c>
      <c r="H599" s="13" t="s">
        <v>337</v>
      </c>
      <c r="I599" s="170">
        <v>680013</v>
      </c>
      <c r="J599" s="14" t="s">
        <v>1526</v>
      </c>
      <c r="K599" s="13" t="s">
        <v>3567</v>
      </c>
      <c r="L599" s="83" t="s">
        <v>338</v>
      </c>
      <c r="M599" s="16">
        <v>12</v>
      </c>
      <c r="N599" s="16">
        <v>31</v>
      </c>
      <c r="O599" s="16">
        <v>29</v>
      </c>
      <c r="P599" s="16">
        <v>12</v>
      </c>
      <c r="Q599" s="16">
        <v>31</v>
      </c>
      <c r="R599" s="16">
        <v>29</v>
      </c>
      <c r="S599" s="17">
        <v>43556</v>
      </c>
      <c r="V599" s="18"/>
    </row>
    <row r="600" spans="1:22" ht="34.15" customHeight="1" x14ac:dyDescent="0.15">
      <c r="A600" s="12">
        <f t="shared" si="11"/>
        <v>593</v>
      </c>
      <c r="B600" s="22" t="s">
        <v>1576</v>
      </c>
      <c r="C600" s="83" t="s">
        <v>102</v>
      </c>
      <c r="D600" s="83" t="s">
        <v>69</v>
      </c>
      <c r="E600" s="22" t="s">
        <v>276</v>
      </c>
      <c r="F600" s="22"/>
      <c r="G600" s="13" t="s">
        <v>430</v>
      </c>
      <c r="H600" s="13" t="s">
        <v>431</v>
      </c>
      <c r="I600" s="14" t="s">
        <v>432</v>
      </c>
      <c r="J600" s="14" t="s">
        <v>1526</v>
      </c>
      <c r="K600" s="13" t="s">
        <v>3568</v>
      </c>
      <c r="L600" s="83" t="s">
        <v>433</v>
      </c>
      <c r="M600" s="16">
        <v>15</v>
      </c>
      <c r="N600" s="16">
        <v>50</v>
      </c>
      <c r="O600" s="16">
        <v>40</v>
      </c>
      <c r="P600" s="16">
        <v>15</v>
      </c>
      <c r="Q600" s="16">
        <v>50</v>
      </c>
      <c r="R600" s="16">
        <v>40</v>
      </c>
      <c r="S600" s="17">
        <v>43922</v>
      </c>
      <c r="V600" s="18"/>
    </row>
    <row r="601" spans="1:22" ht="34.15" customHeight="1" x14ac:dyDescent="0.15">
      <c r="A601" s="12">
        <f t="shared" si="11"/>
        <v>594</v>
      </c>
      <c r="B601" s="22" t="s">
        <v>1576</v>
      </c>
      <c r="C601" s="83" t="s">
        <v>102</v>
      </c>
      <c r="D601" s="22" t="s">
        <v>68</v>
      </c>
      <c r="E601" s="22" t="s">
        <v>68</v>
      </c>
      <c r="F601" s="22"/>
      <c r="G601" s="13" t="s">
        <v>34</v>
      </c>
      <c r="H601" s="13" t="s">
        <v>415</v>
      </c>
      <c r="I601" s="14" t="s">
        <v>416</v>
      </c>
      <c r="J601" s="14" t="s">
        <v>1539</v>
      </c>
      <c r="K601" s="13" t="s">
        <v>3569</v>
      </c>
      <c r="L601" s="83" t="s">
        <v>417</v>
      </c>
      <c r="M601" s="16">
        <v>15</v>
      </c>
      <c r="N601" s="16">
        <v>14</v>
      </c>
      <c r="O601" s="16">
        <v>6</v>
      </c>
      <c r="P601" s="16">
        <v>15</v>
      </c>
      <c r="Q601" s="16">
        <v>14</v>
      </c>
      <c r="R601" s="16">
        <v>6</v>
      </c>
      <c r="S601" s="17">
        <v>41365</v>
      </c>
      <c r="V601" s="18"/>
    </row>
    <row r="602" spans="1:22" ht="34.15" customHeight="1" x14ac:dyDescent="0.15">
      <c r="A602" s="12">
        <f t="shared" si="11"/>
        <v>595</v>
      </c>
      <c r="B602" s="22" t="s">
        <v>1576</v>
      </c>
      <c r="C602" s="83" t="s">
        <v>102</v>
      </c>
      <c r="D602" s="22" t="s">
        <v>69</v>
      </c>
      <c r="E602" s="22" t="s">
        <v>69</v>
      </c>
      <c r="F602" s="22"/>
      <c r="G602" s="13" t="s">
        <v>339</v>
      </c>
      <c r="H602" s="13" t="s">
        <v>340</v>
      </c>
      <c r="I602" s="170">
        <v>740031</v>
      </c>
      <c r="J602" s="14" t="s">
        <v>1540</v>
      </c>
      <c r="K602" s="13" t="s">
        <v>3570</v>
      </c>
      <c r="L602" s="83" t="s">
        <v>341</v>
      </c>
      <c r="M602" s="16">
        <v>8</v>
      </c>
      <c r="N602" s="16">
        <v>18</v>
      </c>
      <c r="O602" s="16">
        <v>14</v>
      </c>
      <c r="P602" s="16">
        <v>5</v>
      </c>
      <c r="Q602" s="16">
        <v>17</v>
      </c>
      <c r="R602" s="16">
        <v>13</v>
      </c>
      <c r="S602" s="17">
        <v>43556</v>
      </c>
      <c r="V602" s="18"/>
    </row>
    <row r="603" spans="1:22" ht="34.15" customHeight="1" x14ac:dyDescent="0.15">
      <c r="A603" s="12">
        <f t="shared" si="11"/>
        <v>596</v>
      </c>
      <c r="B603" s="22" t="s">
        <v>1576</v>
      </c>
      <c r="C603" s="83" t="s">
        <v>102</v>
      </c>
      <c r="D603" s="22" t="s">
        <v>69</v>
      </c>
      <c r="E603" s="22" t="s">
        <v>69</v>
      </c>
      <c r="F603" s="22"/>
      <c r="G603" s="13" t="s">
        <v>342</v>
      </c>
      <c r="H603" s="13" t="s">
        <v>343</v>
      </c>
      <c r="I603" s="170">
        <v>740141</v>
      </c>
      <c r="J603" s="14" t="s">
        <v>1540</v>
      </c>
      <c r="K603" s="13" t="s">
        <v>3571</v>
      </c>
      <c r="L603" s="83" t="s">
        <v>818</v>
      </c>
      <c r="M603" s="16">
        <v>10</v>
      </c>
      <c r="N603" s="16">
        <v>9</v>
      </c>
      <c r="O603" s="16">
        <v>11</v>
      </c>
      <c r="P603" s="16">
        <v>15</v>
      </c>
      <c r="Q603" s="16">
        <v>5</v>
      </c>
      <c r="R603" s="16">
        <v>5</v>
      </c>
      <c r="S603" s="17">
        <v>43556</v>
      </c>
      <c r="V603" s="18"/>
    </row>
    <row r="604" spans="1:22" ht="34.15" customHeight="1" x14ac:dyDescent="0.15">
      <c r="A604" s="12">
        <f t="shared" si="11"/>
        <v>597</v>
      </c>
      <c r="B604" s="22" t="s">
        <v>1576</v>
      </c>
      <c r="C604" s="83" t="s">
        <v>102</v>
      </c>
      <c r="D604" s="22" t="s">
        <v>69</v>
      </c>
      <c r="E604" s="22" t="s">
        <v>69</v>
      </c>
      <c r="F604" s="22"/>
      <c r="G604" s="13" t="s">
        <v>344</v>
      </c>
      <c r="H604" s="13" t="s">
        <v>345</v>
      </c>
      <c r="I604" s="170">
        <v>740031</v>
      </c>
      <c r="J604" s="14" t="s">
        <v>1540</v>
      </c>
      <c r="K604" s="13" t="s">
        <v>3572</v>
      </c>
      <c r="L604" s="83" t="s">
        <v>418</v>
      </c>
      <c r="M604" s="16">
        <v>2</v>
      </c>
      <c r="N604" s="16">
        <v>9</v>
      </c>
      <c r="O604" s="16">
        <v>9</v>
      </c>
      <c r="P604" s="16">
        <v>2</v>
      </c>
      <c r="Q604" s="16">
        <v>12</v>
      </c>
      <c r="R604" s="16">
        <v>6</v>
      </c>
      <c r="S604" s="17">
        <v>43556</v>
      </c>
      <c r="V604" s="18"/>
    </row>
    <row r="605" spans="1:22" ht="34.15" customHeight="1" x14ac:dyDescent="0.15">
      <c r="A605" s="12">
        <f t="shared" si="11"/>
        <v>598</v>
      </c>
      <c r="B605" s="22" t="s">
        <v>1576</v>
      </c>
      <c r="C605" s="83" t="s">
        <v>102</v>
      </c>
      <c r="D605" s="22" t="s">
        <v>72</v>
      </c>
      <c r="E605" s="22" t="s">
        <v>72</v>
      </c>
      <c r="F605" s="22"/>
      <c r="G605" s="13" t="s">
        <v>39</v>
      </c>
      <c r="H605" s="13" t="s">
        <v>38</v>
      </c>
      <c r="I605" s="14" t="s">
        <v>419</v>
      </c>
      <c r="J605" s="14" t="s">
        <v>1541</v>
      </c>
      <c r="K605" s="13" t="s">
        <v>3573</v>
      </c>
      <c r="L605" s="83" t="s">
        <v>420</v>
      </c>
      <c r="M605" s="16">
        <v>30</v>
      </c>
      <c r="N605" s="16">
        <v>59</v>
      </c>
      <c r="O605" s="16">
        <v>31</v>
      </c>
      <c r="P605" s="16">
        <v>30</v>
      </c>
      <c r="Q605" s="16">
        <v>59</v>
      </c>
      <c r="R605" s="16">
        <v>31</v>
      </c>
      <c r="S605" s="17">
        <v>41730</v>
      </c>
      <c r="V605" s="18"/>
    </row>
    <row r="606" spans="1:22" ht="34.15" customHeight="1" x14ac:dyDescent="0.15">
      <c r="A606" s="12">
        <f t="shared" si="11"/>
        <v>599</v>
      </c>
      <c r="B606" s="22" t="s">
        <v>1576</v>
      </c>
      <c r="C606" s="83" t="s">
        <v>102</v>
      </c>
      <c r="D606" s="22" t="s">
        <v>135</v>
      </c>
      <c r="E606" s="22" t="s">
        <v>72</v>
      </c>
      <c r="F606" s="22"/>
      <c r="G606" s="13" t="s">
        <v>346</v>
      </c>
      <c r="H606" s="13" t="s">
        <v>347</v>
      </c>
      <c r="I606" s="170">
        <v>730212</v>
      </c>
      <c r="J606" s="14" t="s">
        <v>1542</v>
      </c>
      <c r="K606" s="13" t="s">
        <v>3574</v>
      </c>
      <c r="L606" s="83" t="s">
        <v>552</v>
      </c>
      <c r="M606" s="16">
        <v>10</v>
      </c>
      <c r="N606" s="16">
        <v>30</v>
      </c>
      <c r="O606" s="16">
        <v>15</v>
      </c>
      <c r="P606" s="16">
        <v>10</v>
      </c>
      <c r="Q606" s="16">
        <v>30</v>
      </c>
      <c r="R606" s="16">
        <v>15</v>
      </c>
      <c r="S606" s="17">
        <v>43556</v>
      </c>
      <c r="V606" s="18"/>
    </row>
    <row r="607" spans="1:22" ht="34.15" customHeight="1" x14ac:dyDescent="0.15">
      <c r="A607" s="12">
        <f t="shared" si="11"/>
        <v>600</v>
      </c>
      <c r="B607" s="22" t="s">
        <v>1576</v>
      </c>
      <c r="C607" s="83" t="s">
        <v>102</v>
      </c>
      <c r="D607" s="22" t="s">
        <v>69</v>
      </c>
      <c r="E607" s="22" t="s">
        <v>276</v>
      </c>
      <c r="F607" s="22"/>
      <c r="G607" s="13" t="s">
        <v>436</v>
      </c>
      <c r="H607" s="13" t="s">
        <v>437</v>
      </c>
      <c r="I607" s="170" t="s">
        <v>572</v>
      </c>
      <c r="J607" s="14" t="s">
        <v>1460</v>
      </c>
      <c r="K607" s="13" t="s">
        <v>3575</v>
      </c>
      <c r="L607" s="83" t="s">
        <v>573</v>
      </c>
      <c r="M607" s="16">
        <v>10</v>
      </c>
      <c r="N607" s="16">
        <v>72</v>
      </c>
      <c r="O607" s="16">
        <v>28</v>
      </c>
      <c r="P607" s="16">
        <v>10</v>
      </c>
      <c r="Q607" s="16">
        <v>62</v>
      </c>
      <c r="R607" s="16">
        <v>28</v>
      </c>
      <c r="S607" s="17">
        <v>43922</v>
      </c>
      <c r="V607" s="18"/>
    </row>
    <row r="608" spans="1:22" ht="34.15" customHeight="1" x14ac:dyDescent="0.15">
      <c r="A608" s="12">
        <f t="shared" si="11"/>
        <v>601</v>
      </c>
      <c r="B608" s="22" t="s">
        <v>1576</v>
      </c>
      <c r="C608" s="83" t="s">
        <v>102</v>
      </c>
      <c r="D608" s="22" t="s">
        <v>72</v>
      </c>
      <c r="E608" s="22" t="s">
        <v>574</v>
      </c>
      <c r="F608" s="22"/>
      <c r="G608" s="13" t="s">
        <v>575</v>
      </c>
      <c r="H608" s="13" t="s">
        <v>155</v>
      </c>
      <c r="I608" s="14" t="s">
        <v>421</v>
      </c>
      <c r="J608" s="14" t="s">
        <v>1543</v>
      </c>
      <c r="K608" s="13" t="s">
        <v>3576</v>
      </c>
      <c r="L608" s="83" t="s">
        <v>422</v>
      </c>
      <c r="M608" s="16">
        <v>30</v>
      </c>
      <c r="N608" s="16">
        <v>33</v>
      </c>
      <c r="O608" s="16">
        <v>17</v>
      </c>
      <c r="P608" s="16">
        <v>19</v>
      </c>
      <c r="Q608" s="16">
        <v>31</v>
      </c>
      <c r="R608" s="16">
        <v>30</v>
      </c>
      <c r="S608" s="17">
        <v>42461</v>
      </c>
      <c r="V608" s="18"/>
    </row>
    <row r="609" spans="1:22" ht="34.15" customHeight="1" x14ac:dyDescent="0.15">
      <c r="A609" s="12">
        <f t="shared" si="11"/>
        <v>602</v>
      </c>
      <c r="B609" s="22" t="s">
        <v>1576</v>
      </c>
      <c r="C609" s="83" t="s">
        <v>102</v>
      </c>
      <c r="D609" s="22" t="s">
        <v>72</v>
      </c>
      <c r="E609" s="22" t="s">
        <v>72</v>
      </c>
      <c r="F609" s="22"/>
      <c r="G609" s="13" t="s">
        <v>35</v>
      </c>
      <c r="H609" s="13" t="s">
        <v>423</v>
      </c>
      <c r="I609" s="14" t="s">
        <v>424</v>
      </c>
      <c r="J609" s="14" t="s">
        <v>1544</v>
      </c>
      <c r="K609" s="13" t="s">
        <v>3577</v>
      </c>
      <c r="L609" s="83" t="s">
        <v>425</v>
      </c>
      <c r="M609" s="16">
        <v>10</v>
      </c>
      <c r="N609" s="16">
        <v>41</v>
      </c>
      <c r="O609" s="16">
        <v>19</v>
      </c>
      <c r="P609" s="16">
        <v>10</v>
      </c>
      <c r="Q609" s="16">
        <v>41</v>
      </c>
      <c r="R609" s="16">
        <v>19</v>
      </c>
      <c r="S609" s="17">
        <v>41365</v>
      </c>
      <c r="V609" s="18"/>
    </row>
    <row r="610" spans="1:22" ht="34.15" customHeight="1" x14ac:dyDescent="0.15">
      <c r="A610" s="12">
        <f t="shared" si="11"/>
        <v>603</v>
      </c>
      <c r="B610" s="22" t="s">
        <v>1576</v>
      </c>
      <c r="C610" s="83" t="s">
        <v>102</v>
      </c>
      <c r="D610" s="22" t="s">
        <v>72</v>
      </c>
      <c r="E610" s="22" t="s">
        <v>276</v>
      </c>
      <c r="F610" s="22"/>
      <c r="G610" s="13" t="s">
        <v>576</v>
      </c>
      <c r="H610" s="13" t="s">
        <v>30</v>
      </c>
      <c r="I610" s="14" t="s">
        <v>426</v>
      </c>
      <c r="J610" s="14" t="s">
        <v>1545</v>
      </c>
      <c r="K610" s="13" t="s">
        <v>3578</v>
      </c>
      <c r="L610" s="83" t="s">
        <v>427</v>
      </c>
      <c r="M610" s="16">
        <v>10</v>
      </c>
      <c r="N610" s="16">
        <v>55</v>
      </c>
      <c r="O610" s="16">
        <v>15</v>
      </c>
      <c r="P610" s="16">
        <v>10</v>
      </c>
      <c r="Q610" s="16">
        <v>55</v>
      </c>
      <c r="R610" s="16">
        <v>15</v>
      </c>
      <c r="S610" s="17">
        <v>41000</v>
      </c>
      <c r="V610" s="18"/>
    </row>
    <row r="611" spans="1:22" ht="34.15" customHeight="1" x14ac:dyDescent="0.15">
      <c r="A611" s="12">
        <f t="shared" si="11"/>
        <v>604</v>
      </c>
      <c r="B611" s="22" t="s">
        <v>1576</v>
      </c>
      <c r="C611" s="83" t="s">
        <v>102</v>
      </c>
      <c r="D611" s="22" t="s">
        <v>69</v>
      </c>
      <c r="E611" s="22" t="s">
        <v>276</v>
      </c>
      <c r="F611" s="22"/>
      <c r="G611" s="13" t="s">
        <v>156</v>
      </c>
      <c r="H611" s="13" t="s">
        <v>157</v>
      </c>
      <c r="I611" s="14" t="s">
        <v>428</v>
      </c>
      <c r="J611" s="14" t="s">
        <v>1546</v>
      </c>
      <c r="K611" s="13" t="s">
        <v>3579</v>
      </c>
      <c r="L611" s="83" t="s">
        <v>429</v>
      </c>
      <c r="M611" s="16">
        <v>10</v>
      </c>
      <c r="N611" s="16">
        <v>40</v>
      </c>
      <c r="O611" s="16">
        <v>20</v>
      </c>
      <c r="P611" s="16">
        <v>10</v>
      </c>
      <c r="Q611" s="16">
        <v>40</v>
      </c>
      <c r="R611" s="16">
        <v>20</v>
      </c>
      <c r="S611" s="17">
        <v>42461</v>
      </c>
      <c r="V611" s="18"/>
    </row>
    <row r="612" spans="1:22" ht="34.15" customHeight="1" x14ac:dyDescent="0.15">
      <c r="A612" s="12">
        <f t="shared" si="11"/>
        <v>605</v>
      </c>
      <c r="B612" s="39" t="s">
        <v>1576</v>
      </c>
      <c r="C612" s="84" t="s">
        <v>863</v>
      </c>
      <c r="D612" s="39" t="s">
        <v>69</v>
      </c>
      <c r="E612" s="39" t="s">
        <v>276</v>
      </c>
      <c r="F612" s="39"/>
      <c r="G612" s="30" t="s">
        <v>1075</v>
      </c>
      <c r="H612" s="30" t="s">
        <v>1076</v>
      </c>
      <c r="I612" s="19" t="s">
        <v>1077</v>
      </c>
      <c r="J612" s="19" t="s">
        <v>1463</v>
      </c>
      <c r="K612" s="30" t="s">
        <v>3580</v>
      </c>
      <c r="L612" s="84" t="s">
        <v>1078</v>
      </c>
      <c r="M612" s="38">
        <v>15</v>
      </c>
      <c r="N612" s="38">
        <v>27</v>
      </c>
      <c r="O612" s="38">
        <v>42</v>
      </c>
      <c r="P612" s="38">
        <v>15</v>
      </c>
      <c r="Q612" s="38">
        <v>27</v>
      </c>
      <c r="R612" s="38">
        <v>42</v>
      </c>
      <c r="S612" s="34">
        <v>44470</v>
      </c>
      <c r="V612" s="18"/>
    </row>
    <row r="613" spans="1:22" ht="34.15" customHeight="1" x14ac:dyDescent="0.15">
      <c r="A613" s="12">
        <f t="shared" si="11"/>
        <v>606</v>
      </c>
      <c r="B613" s="39" t="s">
        <v>1576</v>
      </c>
      <c r="C613" s="84" t="s">
        <v>863</v>
      </c>
      <c r="D613" s="39" t="s">
        <v>67</v>
      </c>
      <c r="E613" s="39" t="s">
        <v>67</v>
      </c>
      <c r="F613" s="39"/>
      <c r="G613" s="19" t="s">
        <v>966</v>
      </c>
      <c r="H613" s="30" t="s">
        <v>1079</v>
      </c>
      <c r="I613" s="19" t="s">
        <v>1080</v>
      </c>
      <c r="J613" s="19" t="s">
        <v>1463</v>
      </c>
      <c r="K613" s="19" t="s">
        <v>3581</v>
      </c>
      <c r="L613" s="84" t="s">
        <v>1081</v>
      </c>
      <c r="M613" s="38">
        <v>15</v>
      </c>
      <c r="N613" s="38">
        <v>45</v>
      </c>
      <c r="O613" s="38">
        <v>45</v>
      </c>
      <c r="P613" s="38">
        <v>15</v>
      </c>
      <c r="Q613" s="38">
        <v>45</v>
      </c>
      <c r="R613" s="38">
        <v>45</v>
      </c>
      <c r="S613" s="34">
        <v>43556</v>
      </c>
      <c r="V613" s="18"/>
    </row>
    <row r="614" spans="1:22" ht="34.15" customHeight="1" x14ac:dyDescent="0.15">
      <c r="A614" s="12">
        <f t="shared" si="11"/>
        <v>607</v>
      </c>
      <c r="B614" s="39" t="s">
        <v>1576</v>
      </c>
      <c r="C614" s="84" t="s">
        <v>863</v>
      </c>
      <c r="D614" s="39" t="s">
        <v>240</v>
      </c>
      <c r="E614" s="39" t="s">
        <v>240</v>
      </c>
      <c r="F614" s="39"/>
      <c r="G614" s="30" t="s">
        <v>1082</v>
      </c>
      <c r="H614" s="30" t="s">
        <v>1082</v>
      </c>
      <c r="I614" s="19" t="s">
        <v>1083</v>
      </c>
      <c r="J614" s="19" t="s">
        <v>1465</v>
      </c>
      <c r="K614" s="30" t="s">
        <v>3582</v>
      </c>
      <c r="L614" s="84" t="s">
        <v>1084</v>
      </c>
      <c r="M614" s="38">
        <v>15</v>
      </c>
      <c r="N614" s="38">
        <v>53</v>
      </c>
      <c r="O614" s="38">
        <v>57</v>
      </c>
      <c r="P614" s="38">
        <v>15</v>
      </c>
      <c r="Q614" s="38">
        <v>57</v>
      </c>
      <c r="R614" s="38">
        <v>53</v>
      </c>
      <c r="S614" s="34">
        <v>42826</v>
      </c>
      <c r="V614" s="18"/>
    </row>
    <row r="615" spans="1:22" ht="34.15" customHeight="1" x14ac:dyDescent="0.15">
      <c r="A615" s="12">
        <f t="shared" si="11"/>
        <v>608</v>
      </c>
      <c r="B615" s="39" t="s">
        <v>1576</v>
      </c>
      <c r="C615" s="84" t="s">
        <v>863</v>
      </c>
      <c r="D615" s="39" t="s">
        <v>240</v>
      </c>
      <c r="E615" s="39" t="s">
        <v>240</v>
      </c>
      <c r="F615" s="39"/>
      <c r="G615" s="30" t="s">
        <v>1085</v>
      </c>
      <c r="H615" s="30" t="s">
        <v>1086</v>
      </c>
      <c r="I615" s="19" t="s">
        <v>1087</v>
      </c>
      <c r="J615" s="19" t="s">
        <v>1463</v>
      </c>
      <c r="K615" s="30" t="s">
        <v>3583</v>
      </c>
      <c r="L615" s="84" t="s">
        <v>1088</v>
      </c>
      <c r="M615" s="38">
        <v>15</v>
      </c>
      <c r="N615" s="38">
        <v>27</v>
      </c>
      <c r="O615" s="164">
        <v>33</v>
      </c>
      <c r="P615" s="38">
        <v>15</v>
      </c>
      <c r="Q615" s="38">
        <v>27</v>
      </c>
      <c r="R615" s="164">
        <v>33</v>
      </c>
      <c r="S615" s="34">
        <v>43922</v>
      </c>
      <c r="V615" s="18"/>
    </row>
    <row r="616" spans="1:22" ht="34.15" customHeight="1" x14ac:dyDescent="0.15">
      <c r="A616" s="12">
        <f t="shared" si="11"/>
        <v>609</v>
      </c>
      <c r="B616" s="39" t="s">
        <v>1576</v>
      </c>
      <c r="C616" s="84" t="s">
        <v>863</v>
      </c>
      <c r="D616" s="39" t="s">
        <v>1089</v>
      </c>
      <c r="E616" s="39" t="s">
        <v>1089</v>
      </c>
      <c r="F616" s="39"/>
      <c r="G616" s="30" t="s">
        <v>1090</v>
      </c>
      <c r="H616" s="30" t="s">
        <v>1091</v>
      </c>
      <c r="I616" s="19" t="s">
        <v>1092</v>
      </c>
      <c r="J616" s="19" t="s">
        <v>1462</v>
      </c>
      <c r="K616" s="30" t="s">
        <v>3584</v>
      </c>
      <c r="L616" s="84" t="s">
        <v>1093</v>
      </c>
      <c r="M616" s="38">
        <v>15</v>
      </c>
      <c r="N616" s="38">
        <v>54</v>
      </c>
      <c r="O616" s="38">
        <v>36</v>
      </c>
      <c r="P616" s="38">
        <v>15</v>
      </c>
      <c r="Q616" s="38">
        <v>54</v>
      </c>
      <c r="R616" s="38">
        <v>36</v>
      </c>
      <c r="S616" s="34">
        <v>43922</v>
      </c>
      <c r="V616" s="18"/>
    </row>
    <row r="617" spans="1:22" ht="34.15" customHeight="1" x14ac:dyDescent="0.15">
      <c r="A617" s="12">
        <f t="shared" si="11"/>
        <v>610</v>
      </c>
      <c r="B617" s="39" t="s">
        <v>1576</v>
      </c>
      <c r="C617" s="84" t="s">
        <v>1094</v>
      </c>
      <c r="D617" s="39" t="s">
        <v>240</v>
      </c>
      <c r="E617" s="39" t="s">
        <v>240</v>
      </c>
      <c r="F617" s="39"/>
      <c r="G617" s="171" t="s">
        <v>1183</v>
      </c>
      <c r="H617" s="30" t="s">
        <v>1184</v>
      </c>
      <c r="I617" s="132" t="s">
        <v>1185</v>
      </c>
      <c r="J617" s="19" t="s">
        <v>1469</v>
      </c>
      <c r="K617" s="30" t="s">
        <v>3585</v>
      </c>
      <c r="L617" s="84" t="s">
        <v>1186</v>
      </c>
      <c r="M617" s="38">
        <v>5</v>
      </c>
      <c r="N617" s="19">
        <v>32</v>
      </c>
      <c r="O617" s="132">
        <v>18</v>
      </c>
      <c r="P617" s="38">
        <v>5</v>
      </c>
      <c r="Q617" s="19">
        <v>32</v>
      </c>
      <c r="R617" s="132">
        <v>18</v>
      </c>
      <c r="S617" s="34">
        <v>45017</v>
      </c>
      <c r="V617" s="18"/>
    </row>
    <row r="618" spans="1:22" ht="34.15" customHeight="1" x14ac:dyDescent="0.15">
      <c r="A618" s="12">
        <f t="shared" si="11"/>
        <v>611</v>
      </c>
      <c r="B618" s="39" t="s">
        <v>1576</v>
      </c>
      <c r="C618" s="84" t="s">
        <v>1123</v>
      </c>
      <c r="D618" s="39" t="s">
        <v>172</v>
      </c>
      <c r="E618" s="39" t="s">
        <v>276</v>
      </c>
      <c r="F618" s="39"/>
      <c r="G618" s="30" t="s">
        <v>1187</v>
      </c>
      <c r="H618" s="30" t="s">
        <v>1188</v>
      </c>
      <c r="I618" s="19" t="s">
        <v>1189</v>
      </c>
      <c r="J618" s="19" t="s">
        <v>1470</v>
      </c>
      <c r="K618" s="30" t="s">
        <v>3586</v>
      </c>
      <c r="L618" s="84" t="s">
        <v>1190</v>
      </c>
      <c r="M618" s="38">
        <v>20</v>
      </c>
      <c r="N618" s="38">
        <v>48</v>
      </c>
      <c r="O618" s="38">
        <v>62</v>
      </c>
      <c r="P618" s="38">
        <v>20</v>
      </c>
      <c r="Q618" s="38">
        <v>48</v>
      </c>
      <c r="R618" s="38">
        <v>62</v>
      </c>
      <c r="S618" s="34">
        <v>42826</v>
      </c>
      <c r="V618" s="18"/>
    </row>
    <row r="619" spans="1:22" ht="34.15" customHeight="1" x14ac:dyDescent="0.15">
      <c r="A619" s="12">
        <f t="shared" si="11"/>
        <v>612</v>
      </c>
      <c r="B619" s="39" t="s">
        <v>1576</v>
      </c>
      <c r="C619" s="84" t="s">
        <v>1123</v>
      </c>
      <c r="D619" s="39" t="s">
        <v>172</v>
      </c>
      <c r="E619" s="39" t="s">
        <v>276</v>
      </c>
      <c r="F619" s="39"/>
      <c r="G619" s="30" t="s">
        <v>1191</v>
      </c>
      <c r="H619" s="33" t="s">
        <v>1192</v>
      </c>
      <c r="I619" s="19" t="s">
        <v>1193</v>
      </c>
      <c r="J619" s="19" t="s">
        <v>1470</v>
      </c>
      <c r="K619" s="30" t="s">
        <v>3587</v>
      </c>
      <c r="L619" s="84" t="s">
        <v>1194</v>
      </c>
      <c r="M619" s="38">
        <v>18</v>
      </c>
      <c r="N619" s="38">
        <v>36</v>
      </c>
      <c r="O619" s="38">
        <v>36</v>
      </c>
      <c r="P619" s="38">
        <v>18</v>
      </c>
      <c r="Q619" s="38">
        <v>36</v>
      </c>
      <c r="R619" s="38">
        <v>36</v>
      </c>
      <c r="S619" s="34">
        <v>44652</v>
      </c>
      <c r="V619" s="18"/>
    </row>
    <row r="620" spans="1:22" ht="34.15" customHeight="1" x14ac:dyDescent="0.15">
      <c r="A620" s="12">
        <f t="shared" si="11"/>
        <v>613</v>
      </c>
      <c r="B620" s="39" t="s">
        <v>1576</v>
      </c>
      <c r="C620" s="84" t="s">
        <v>1123</v>
      </c>
      <c r="D620" s="39" t="s">
        <v>69</v>
      </c>
      <c r="E620" s="39" t="s">
        <v>276</v>
      </c>
      <c r="F620" s="39"/>
      <c r="G620" s="30" t="s">
        <v>1195</v>
      </c>
      <c r="H620" s="30" t="s">
        <v>1196</v>
      </c>
      <c r="I620" s="19" t="s">
        <v>1197</v>
      </c>
      <c r="J620" s="19" t="s">
        <v>1547</v>
      </c>
      <c r="K620" s="30" t="s">
        <v>3588</v>
      </c>
      <c r="L620" s="84" t="s">
        <v>1198</v>
      </c>
      <c r="M620" s="38">
        <v>15</v>
      </c>
      <c r="N620" s="38">
        <v>50</v>
      </c>
      <c r="O620" s="38">
        <v>20</v>
      </c>
      <c r="P620" s="38">
        <v>15</v>
      </c>
      <c r="Q620" s="38">
        <v>35</v>
      </c>
      <c r="R620" s="38">
        <v>15</v>
      </c>
      <c r="S620" s="34">
        <v>41730</v>
      </c>
      <c r="V620" s="18"/>
    </row>
    <row r="621" spans="1:22" ht="34.15" customHeight="1" x14ac:dyDescent="0.15">
      <c r="A621" s="12">
        <f t="shared" si="11"/>
        <v>614</v>
      </c>
      <c r="B621" s="39" t="s">
        <v>1576</v>
      </c>
      <c r="C621" s="84" t="s">
        <v>1094</v>
      </c>
      <c r="D621" s="39" t="s">
        <v>648</v>
      </c>
      <c r="E621" s="39" t="s">
        <v>72</v>
      </c>
      <c r="F621" s="39"/>
      <c r="G621" s="30" t="s">
        <v>1199</v>
      </c>
      <c r="H621" s="30" t="s">
        <v>1200</v>
      </c>
      <c r="I621" s="132" t="s">
        <v>1201</v>
      </c>
      <c r="J621" s="19" t="s">
        <v>1548</v>
      </c>
      <c r="K621" s="30" t="s">
        <v>3589</v>
      </c>
      <c r="L621" s="84" t="s">
        <v>1202</v>
      </c>
      <c r="M621" s="38">
        <v>10</v>
      </c>
      <c r="N621" s="38">
        <v>54</v>
      </c>
      <c r="O621" s="38">
        <v>21</v>
      </c>
      <c r="P621" s="38">
        <v>10</v>
      </c>
      <c r="Q621" s="38">
        <v>54</v>
      </c>
      <c r="R621" s="38">
        <v>21</v>
      </c>
      <c r="S621" s="34">
        <v>40269</v>
      </c>
      <c r="V621" s="18"/>
    </row>
    <row r="622" spans="1:22" ht="34.15" customHeight="1" x14ac:dyDescent="0.15">
      <c r="A622" s="12">
        <f t="shared" si="11"/>
        <v>615</v>
      </c>
      <c r="B622" s="39" t="s">
        <v>1576</v>
      </c>
      <c r="C622" s="84" t="s">
        <v>1123</v>
      </c>
      <c r="D622" s="39" t="s">
        <v>172</v>
      </c>
      <c r="E622" s="39" t="s">
        <v>276</v>
      </c>
      <c r="F622" s="39"/>
      <c r="G622" s="30" t="s">
        <v>1203</v>
      </c>
      <c r="H622" s="30" t="s">
        <v>1204</v>
      </c>
      <c r="I622" s="19" t="s">
        <v>1205</v>
      </c>
      <c r="J622" s="19" t="s">
        <v>1471</v>
      </c>
      <c r="K622" s="30" t="s">
        <v>3590</v>
      </c>
      <c r="L622" s="84" t="s">
        <v>1206</v>
      </c>
      <c r="M622" s="38">
        <v>10</v>
      </c>
      <c r="N622" s="38">
        <v>24</v>
      </c>
      <c r="O622" s="38">
        <v>26</v>
      </c>
      <c r="P622" s="38">
        <v>10</v>
      </c>
      <c r="Q622" s="38">
        <v>22</v>
      </c>
      <c r="R622" s="38">
        <v>18</v>
      </c>
      <c r="S622" s="34">
        <v>42826</v>
      </c>
      <c r="V622" s="18"/>
    </row>
    <row r="623" spans="1:22" ht="34.15" customHeight="1" x14ac:dyDescent="0.15">
      <c r="A623" s="12">
        <f t="shared" si="11"/>
        <v>616</v>
      </c>
      <c r="B623" s="39" t="s">
        <v>1576</v>
      </c>
      <c r="C623" s="84" t="s">
        <v>1123</v>
      </c>
      <c r="D623" s="39" t="s">
        <v>72</v>
      </c>
      <c r="E623" s="39" t="s">
        <v>72</v>
      </c>
      <c r="F623" s="39"/>
      <c r="G623" s="30" t="s">
        <v>1207</v>
      </c>
      <c r="H623" s="30" t="s">
        <v>1208</v>
      </c>
      <c r="I623" s="19" t="s">
        <v>1209</v>
      </c>
      <c r="J623" s="19" t="s">
        <v>1549</v>
      </c>
      <c r="K623" s="30" t="s">
        <v>3591</v>
      </c>
      <c r="L623" s="84" t="s">
        <v>1210</v>
      </c>
      <c r="M623" s="38">
        <v>5</v>
      </c>
      <c r="N623" s="38">
        <v>62</v>
      </c>
      <c r="O623" s="38">
        <v>33</v>
      </c>
      <c r="P623" s="38">
        <v>5</v>
      </c>
      <c r="Q623" s="38">
        <v>62</v>
      </c>
      <c r="R623" s="38">
        <v>33</v>
      </c>
      <c r="S623" s="34">
        <v>41000</v>
      </c>
      <c r="V623" s="18"/>
    </row>
    <row r="624" spans="1:22" ht="34.15" customHeight="1" x14ac:dyDescent="0.15">
      <c r="A624" s="12">
        <f t="shared" si="11"/>
        <v>617</v>
      </c>
      <c r="B624" s="39" t="s">
        <v>1576</v>
      </c>
      <c r="C624" s="84" t="s">
        <v>1123</v>
      </c>
      <c r="D624" s="39" t="s">
        <v>69</v>
      </c>
      <c r="E624" s="39" t="s">
        <v>276</v>
      </c>
      <c r="F624" s="39" t="s">
        <v>3661</v>
      </c>
      <c r="G624" s="30" t="s">
        <v>5826</v>
      </c>
      <c r="H624" s="30" t="s">
        <v>3662</v>
      </c>
      <c r="I624" s="19" t="s">
        <v>1211</v>
      </c>
      <c r="J624" s="19" t="s">
        <v>1549</v>
      </c>
      <c r="K624" s="30" t="s">
        <v>3592</v>
      </c>
      <c r="L624" s="84" t="s">
        <v>5827</v>
      </c>
      <c r="M624" s="38">
        <v>5</v>
      </c>
      <c r="N624" s="38">
        <v>48</v>
      </c>
      <c r="O624" s="38">
        <v>27</v>
      </c>
      <c r="P624" s="38">
        <v>5</v>
      </c>
      <c r="Q624" s="38">
        <v>48</v>
      </c>
      <c r="R624" s="38">
        <v>27</v>
      </c>
      <c r="S624" s="34">
        <v>45383</v>
      </c>
      <c r="V624" s="18"/>
    </row>
    <row r="625" spans="1:22" ht="34.15" customHeight="1" x14ac:dyDescent="0.15">
      <c r="A625" s="12">
        <f t="shared" si="11"/>
        <v>618</v>
      </c>
      <c r="B625" s="39" t="s">
        <v>1576</v>
      </c>
      <c r="C625" s="84" t="s">
        <v>1123</v>
      </c>
      <c r="D625" s="39" t="s">
        <v>1212</v>
      </c>
      <c r="E625" s="39" t="s">
        <v>1212</v>
      </c>
      <c r="F625" s="39" t="s">
        <v>2931</v>
      </c>
      <c r="G625" s="30" t="s">
        <v>1213</v>
      </c>
      <c r="H625" s="30" t="s">
        <v>1214</v>
      </c>
      <c r="I625" s="19" t="s">
        <v>1215</v>
      </c>
      <c r="J625" s="19" t="s">
        <v>1473</v>
      </c>
      <c r="K625" s="30" t="s">
        <v>3593</v>
      </c>
      <c r="L625" s="84" t="s">
        <v>1216</v>
      </c>
      <c r="M625" s="38">
        <v>15</v>
      </c>
      <c r="N625" s="38">
        <v>32</v>
      </c>
      <c r="O625" s="38">
        <v>18</v>
      </c>
      <c r="P625" s="38">
        <v>15</v>
      </c>
      <c r="Q625" s="38">
        <v>32</v>
      </c>
      <c r="R625" s="38">
        <v>18</v>
      </c>
      <c r="S625" s="34">
        <v>44652</v>
      </c>
      <c r="V625" s="18"/>
    </row>
    <row r="626" spans="1:22" ht="34.15" customHeight="1" x14ac:dyDescent="0.15">
      <c r="A626" s="12">
        <f t="shared" si="11"/>
        <v>619</v>
      </c>
      <c r="B626" s="39" t="s">
        <v>1576</v>
      </c>
      <c r="C626" s="84" t="s">
        <v>90</v>
      </c>
      <c r="D626" s="84" t="s">
        <v>69</v>
      </c>
      <c r="E626" s="84" t="s">
        <v>69</v>
      </c>
      <c r="F626" s="84"/>
      <c r="G626" s="30" t="s">
        <v>105</v>
      </c>
      <c r="H626" s="30" t="s">
        <v>66</v>
      </c>
      <c r="I626" s="19" t="s">
        <v>442</v>
      </c>
      <c r="J626" s="19" t="s">
        <v>1467</v>
      </c>
      <c r="K626" s="30" t="s">
        <v>3594</v>
      </c>
      <c r="L626" s="84" t="s">
        <v>443</v>
      </c>
      <c r="M626" s="38">
        <v>15</v>
      </c>
      <c r="N626" s="38">
        <v>13</v>
      </c>
      <c r="O626" s="38">
        <v>17</v>
      </c>
      <c r="P626" s="38">
        <v>15</v>
      </c>
      <c r="Q626" s="135">
        <v>6</v>
      </c>
      <c r="R626" s="135">
        <v>14</v>
      </c>
      <c r="S626" s="34">
        <v>42095</v>
      </c>
      <c r="V626" s="18"/>
    </row>
    <row r="627" spans="1:22" ht="34.15" customHeight="1" x14ac:dyDescent="0.15">
      <c r="A627" s="12">
        <f t="shared" si="11"/>
        <v>620</v>
      </c>
      <c r="B627" s="39" t="s">
        <v>1576</v>
      </c>
      <c r="C627" s="84" t="s">
        <v>90</v>
      </c>
      <c r="D627" s="84" t="s">
        <v>69</v>
      </c>
      <c r="E627" s="84" t="s">
        <v>69</v>
      </c>
      <c r="F627" s="84"/>
      <c r="G627" s="30" t="s">
        <v>169</v>
      </c>
      <c r="H627" s="30" t="s">
        <v>158</v>
      </c>
      <c r="I627" s="19" t="s">
        <v>159</v>
      </c>
      <c r="J627" s="19" t="s">
        <v>1467</v>
      </c>
      <c r="K627" s="30" t="s">
        <v>3595</v>
      </c>
      <c r="L627" s="84" t="s">
        <v>160</v>
      </c>
      <c r="M627" s="38">
        <v>15</v>
      </c>
      <c r="N627" s="38">
        <v>45</v>
      </c>
      <c r="O627" s="38">
        <v>15</v>
      </c>
      <c r="P627" s="38">
        <v>15</v>
      </c>
      <c r="Q627" s="38">
        <v>45</v>
      </c>
      <c r="R627" s="38">
        <v>15</v>
      </c>
      <c r="S627" s="34">
        <v>42461</v>
      </c>
      <c r="V627" s="18"/>
    </row>
    <row r="628" spans="1:22" ht="34.15" customHeight="1" x14ac:dyDescent="0.15">
      <c r="A628" s="12">
        <f t="shared" si="11"/>
        <v>621</v>
      </c>
      <c r="B628" s="39" t="s">
        <v>1576</v>
      </c>
      <c r="C628" s="84" t="s">
        <v>90</v>
      </c>
      <c r="D628" s="39" t="s">
        <v>240</v>
      </c>
      <c r="E628" s="39" t="s">
        <v>240</v>
      </c>
      <c r="F628" s="39"/>
      <c r="G628" s="30" t="s">
        <v>241</v>
      </c>
      <c r="H628" s="30" t="s">
        <v>242</v>
      </c>
      <c r="I628" s="19" t="s">
        <v>243</v>
      </c>
      <c r="J628" s="19" t="s">
        <v>1467</v>
      </c>
      <c r="K628" s="30" t="s">
        <v>3596</v>
      </c>
      <c r="L628" s="84" t="s">
        <v>244</v>
      </c>
      <c r="M628" s="38">
        <v>6</v>
      </c>
      <c r="N628" s="38">
        <v>41</v>
      </c>
      <c r="O628" s="38">
        <v>30</v>
      </c>
      <c r="P628" s="38">
        <v>6</v>
      </c>
      <c r="Q628" s="38">
        <v>41</v>
      </c>
      <c r="R628" s="38">
        <v>30</v>
      </c>
      <c r="S628" s="34">
        <v>42826</v>
      </c>
      <c r="V628" s="18"/>
    </row>
    <row r="629" spans="1:22" ht="34.15" customHeight="1" x14ac:dyDescent="0.15">
      <c r="A629" s="12">
        <f t="shared" si="11"/>
        <v>622</v>
      </c>
      <c r="B629" s="39" t="s">
        <v>1576</v>
      </c>
      <c r="C629" s="84" t="s">
        <v>90</v>
      </c>
      <c r="D629" s="39" t="s">
        <v>69</v>
      </c>
      <c r="E629" s="39" t="s">
        <v>69</v>
      </c>
      <c r="F629" s="39"/>
      <c r="G629" s="30" t="s">
        <v>583</v>
      </c>
      <c r="H629" s="33" t="s">
        <v>584</v>
      </c>
      <c r="I629" s="19" t="s">
        <v>585</v>
      </c>
      <c r="J629" s="19" t="s">
        <v>1467</v>
      </c>
      <c r="K629" s="30" t="s">
        <v>3597</v>
      </c>
      <c r="L629" s="84" t="s">
        <v>586</v>
      </c>
      <c r="M629" s="19">
        <v>5</v>
      </c>
      <c r="N629" s="19">
        <v>34</v>
      </c>
      <c r="O629" s="19">
        <v>26</v>
      </c>
      <c r="P629" s="19">
        <v>5</v>
      </c>
      <c r="Q629" s="19">
        <v>34</v>
      </c>
      <c r="R629" s="19">
        <v>26</v>
      </c>
      <c r="S629" s="34">
        <v>44186</v>
      </c>
      <c r="V629" s="18"/>
    </row>
    <row r="630" spans="1:22" ht="34.15" customHeight="1" x14ac:dyDescent="0.15">
      <c r="A630" s="12">
        <f t="shared" si="11"/>
        <v>623</v>
      </c>
      <c r="B630" s="39" t="s">
        <v>1576</v>
      </c>
      <c r="C630" s="84" t="s">
        <v>578</v>
      </c>
      <c r="D630" s="39" t="s">
        <v>579</v>
      </c>
      <c r="E630" s="39" t="s">
        <v>579</v>
      </c>
      <c r="F630" s="39"/>
      <c r="G630" s="30" t="s">
        <v>580</v>
      </c>
      <c r="H630" s="30" t="s">
        <v>581</v>
      </c>
      <c r="I630" s="19" t="s">
        <v>582</v>
      </c>
      <c r="J630" s="19" t="s">
        <v>1550</v>
      </c>
      <c r="K630" s="30" t="s">
        <v>3598</v>
      </c>
      <c r="L630" s="84" t="s">
        <v>287</v>
      </c>
      <c r="M630" s="38">
        <v>15</v>
      </c>
      <c r="N630" s="38">
        <v>30</v>
      </c>
      <c r="O630" s="38">
        <v>20</v>
      </c>
      <c r="P630" s="38">
        <v>15</v>
      </c>
      <c r="Q630" s="38">
        <v>30</v>
      </c>
      <c r="R630" s="38">
        <v>20</v>
      </c>
      <c r="S630" s="34">
        <v>39904</v>
      </c>
      <c r="V630" s="18"/>
    </row>
    <row r="631" spans="1:22" ht="34.15" customHeight="1" x14ac:dyDescent="0.15">
      <c r="A631" s="12">
        <f t="shared" si="11"/>
        <v>624</v>
      </c>
      <c r="B631" s="39" t="s">
        <v>1576</v>
      </c>
      <c r="C631" s="84" t="s">
        <v>90</v>
      </c>
      <c r="D631" s="39" t="s">
        <v>161</v>
      </c>
      <c r="E631" s="39" t="s">
        <v>161</v>
      </c>
      <c r="F631" s="39"/>
      <c r="G631" s="30" t="s">
        <v>162</v>
      </c>
      <c r="H631" s="30" t="s">
        <v>163</v>
      </c>
      <c r="I631" s="19" t="s">
        <v>444</v>
      </c>
      <c r="J631" s="19" t="s">
        <v>1551</v>
      </c>
      <c r="K631" s="30" t="s">
        <v>3599</v>
      </c>
      <c r="L631" s="84" t="s">
        <v>445</v>
      </c>
      <c r="M631" s="38">
        <v>10</v>
      </c>
      <c r="N631" s="38">
        <v>60</v>
      </c>
      <c r="O631" s="38">
        <v>20</v>
      </c>
      <c r="P631" s="38">
        <v>10</v>
      </c>
      <c r="Q631" s="38">
        <v>60</v>
      </c>
      <c r="R631" s="38">
        <v>20</v>
      </c>
      <c r="S631" s="34">
        <v>22602</v>
      </c>
      <c r="V631" s="18"/>
    </row>
    <row r="632" spans="1:22" ht="34.15" customHeight="1" x14ac:dyDescent="0.15">
      <c r="A632" s="12">
        <f t="shared" si="11"/>
        <v>625</v>
      </c>
      <c r="B632" s="32" t="s">
        <v>3658</v>
      </c>
      <c r="C632" s="84" t="s">
        <v>90</v>
      </c>
      <c r="D632" s="84" t="s">
        <v>161</v>
      </c>
      <c r="E632" s="84" t="s">
        <v>161</v>
      </c>
      <c r="F632" s="84"/>
      <c r="G632" s="30" t="s">
        <v>1905</v>
      </c>
      <c r="H632" s="33" t="s">
        <v>3659</v>
      </c>
      <c r="I632" s="84" t="s">
        <v>1906</v>
      </c>
      <c r="J632" s="19" t="s">
        <v>1907</v>
      </c>
      <c r="K632" s="30" t="s">
        <v>3082</v>
      </c>
      <c r="L632" s="84" t="s">
        <v>1908</v>
      </c>
      <c r="M632" s="19">
        <v>5</v>
      </c>
      <c r="N632" s="19">
        <v>36</v>
      </c>
      <c r="O632" s="19">
        <v>24</v>
      </c>
      <c r="P632" s="19">
        <v>1</v>
      </c>
      <c r="Q632" s="19">
        <v>38</v>
      </c>
      <c r="R632" s="19">
        <v>13</v>
      </c>
      <c r="S632" s="34">
        <v>45383</v>
      </c>
      <c r="V632" s="18"/>
    </row>
    <row r="633" spans="1:22" ht="34.15" customHeight="1" x14ac:dyDescent="0.15">
      <c r="A633" s="12">
        <f t="shared" si="11"/>
        <v>626</v>
      </c>
      <c r="B633" s="22" t="s">
        <v>1576</v>
      </c>
      <c r="C633" s="83" t="s">
        <v>90</v>
      </c>
      <c r="D633" s="22" t="s">
        <v>72</v>
      </c>
      <c r="E633" s="22" t="s">
        <v>72</v>
      </c>
      <c r="F633" s="22"/>
      <c r="G633" s="13" t="s">
        <v>288</v>
      </c>
      <c r="H633" s="13" t="s">
        <v>289</v>
      </c>
      <c r="I633" s="14" t="s">
        <v>290</v>
      </c>
      <c r="J633" s="14" t="s">
        <v>1552</v>
      </c>
      <c r="K633" s="13" t="s">
        <v>3600</v>
      </c>
      <c r="L633" s="83" t="s">
        <v>291</v>
      </c>
      <c r="M633" s="16">
        <v>10</v>
      </c>
      <c r="N633" s="16">
        <v>40</v>
      </c>
      <c r="O633" s="16">
        <v>15</v>
      </c>
      <c r="P633" s="16">
        <v>10</v>
      </c>
      <c r="Q633" s="16">
        <v>40</v>
      </c>
      <c r="R633" s="16">
        <v>15</v>
      </c>
      <c r="S633" s="17">
        <v>43153</v>
      </c>
      <c r="V633" s="18"/>
    </row>
    <row r="634" spans="1:22" ht="34.15" customHeight="1" x14ac:dyDescent="0.15">
      <c r="A634" s="12">
        <f t="shared" si="11"/>
        <v>627</v>
      </c>
      <c r="B634" s="22" t="s">
        <v>1576</v>
      </c>
      <c r="C634" s="83" t="s">
        <v>90</v>
      </c>
      <c r="D634" s="22" t="s">
        <v>72</v>
      </c>
      <c r="E634" s="22" t="s">
        <v>72</v>
      </c>
      <c r="F634" s="22"/>
      <c r="G634" s="13" t="s">
        <v>6</v>
      </c>
      <c r="H634" s="13" t="s">
        <v>5</v>
      </c>
      <c r="I634" s="14" t="s">
        <v>828</v>
      </c>
      <c r="J634" s="14" t="s">
        <v>1553</v>
      </c>
      <c r="K634" s="13" t="s">
        <v>3601</v>
      </c>
      <c r="L634" s="83" t="s">
        <v>829</v>
      </c>
      <c r="M634" s="16">
        <v>30</v>
      </c>
      <c r="N634" s="16">
        <v>36</v>
      </c>
      <c r="O634" s="16">
        <v>15</v>
      </c>
      <c r="P634" s="16">
        <v>30</v>
      </c>
      <c r="Q634" s="16">
        <v>36</v>
      </c>
      <c r="R634" s="16">
        <v>15</v>
      </c>
      <c r="S634" s="17">
        <v>39539</v>
      </c>
      <c r="V634" s="18"/>
    </row>
    <row r="635" spans="1:22" ht="34.15" customHeight="1" x14ac:dyDescent="0.15">
      <c r="A635" s="12">
        <f t="shared" si="11"/>
        <v>628</v>
      </c>
      <c r="B635" s="22" t="s">
        <v>1576</v>
      </c>
      <c r="C635" s="83" t="s">
        <v>85</v>
      </c>
      <c r="D635" s="22" t="s">
        <v>69</v>
      </c>
      <c r="E635" s="22" t="s">
        <v>276</v>
      </c>
      <c r="F635" s="22"/>
      <c r="G635" s="13" t="s">
        <v>1221</v>
      </c>
      <c r="H635" s="13" t="s">
        <v>834</v>
      </c>
      <c r="I635" s="14" t="s">
        <v>835</v>
      </c>
      <c r="J635" s="14" t="s">
        <v>1554</v>
      </c>
      <c r="K635" s="13" t="s">
        <v>3602</v>
      </c>
      <c r="L635" s="83" t="s">
        <v>836</v>
      </c>
      <c r="M635" s="16">
        <v>10</v>
      </c>
      <c r="N635" s="16">
        <v>42</v>
      </c>
      <c r="O635" s="16">
        <v>31</v>
      </c>
      <c r="P635" s="16">
        <v>10</v>
      </c>
      <c r="Q635" s="16">
        <v>42</v>
      </c>
      <c r="R635" s="16">
        <v>31</v>
      </c>
      <c r="S635" s="17">
        <v>45012</v>
      </c>
      <c r="V635" s="18"/>
    </row>
    <row r="636" spans="1:22" ht="34.15" customHeight="1" x14ac:dyDescent="0.15">
      <c r="A636" s="12">
        <f t="shared" si="11"/>
        <v>629</v>
      </c>
      <c r="B636" s="22" t="s">
        <v>1576</v>
      </c>
      <c r="C636" s="83" t="s">
        <v>88</v>
      </c>
      <c r="D636" s="22" t="s">
        <v>72</v>
      </c>
      <c r="E636" s="22" t="s">
        <v>72</v>
      </c>
      <c r="F636" s="22"/>
      <c r="G636" s="13" t="s">
        <v>33</v>
      </c>
      <c r="H636" s="13" t="s">
        <v>32</v>
      </c>
      <c r="I636" s="14" t="s">
        <v>458</v>
      </c>
      <c r="J636" s="14" t="s">
        <v>1555</v>
      </c>
      <c r="K636" s="30" t="s">
        <v>3603</v>
      </c>
      <c r="L636" s="84" t="s">
        <v>459</v>
      </c>
      <c r="M636" s="38">
        <v>20</v>
      </c>
      <c r="N636" s="38">
        <v>28</v>
      </c>
      <c r="O636" s="38">
        <v>12</v>
      </c>
      <c r="P636" s="38">
        <v>20</v>
      </c>
      <c r="Q636" s="38">
        <v>28</v>
      </c>
      <c r="R636" s="38">
        <v>12</v>
      </c>
      <c r="S636" s="34">
        <v>41365</v>
      </c>
      <c r="V636" s="18"/>
    </row>
    <row r="637" spans="1:22" ht="34.15" customHeight="1" x14ac:dyDescent="0.15">
      <c r="A637" s="12">
        <f t="shared" si="11"/>
        <v>630</v>
      </c>
      <c r="B637" s="22" t="s">
        <v>1576</v>
      </c>
      <c r="C637" s="83" t="s">
        <v>88</v>
      </c>
      <c r="D637" s="22" t="s">
        <v>69</v>
      </c>
      <c r="E637" s="22" t="s">
        <v>69</v>
      </c>
      <c r="F637" s="22"/>
      <c r="G637" s="13" t="s">
        <v>649</v>
      </c>
      <c r="H637" s="13" t="s">
        <v>653</v>
      </c>
      <c r="I637" s="172" t="s">
        <v>654</v>
      </c>
      <c r="J637" s="14" t="s">
        <v>1556</v>
      </c>
      <c r="K637" s="30" t="s">
        <v>5837</v>
      </c>
      <c r="L637" s="84" t="s">
        <v>673</v>
      </c>
      <c r="M637" s="38">
        <v>6</v>
      </c>
      <c r="N637" s="38">
        <v>33</v>
      </c>
      <c r="O637" s="38">
        <v>16</v>
      </c>
      <c r="P637" s="38">
        <v>6</v>
      </c>
      <c r="Q637" s="38">
        <v>33</v>
      </c>
      <c r="R637" s="38">
        <v>16</v>
      </c>
      <c r="S637" s="34">
        <v>44652</v>
      </c>
      <c r="V637" s="18"/>
    </row>
    <row r="638" spans="1:22" ht="34.15" customHeight="1" x14ac:dyDescent="0.15">
      <c r="A638" s="12">
        <f t="shared" si="11"/>
        <v>631</v>
      </c>
      <c r="B638" s="22" t="s">
        <v>1576</v>
      </c>
      <c r="C638" s="83" t="s">
        <v>88</v>
      </c>
      <c r="D638" s="22" t="s">
        <v>69</v>
      </c>
      <c r="E638" s="22" t="s">
        <v>69</v>
      </c>
      <c r="F638" s="22"/>
      <c r="G638" s="13" t="s">
        <v>460</v>
      </c>
      <c r="H638" s="13" t="s">
        <v>461</v>
      </c>
      <c r="I638" s="14" t="s">
        <v>462</v>
      </c>
      <c r="J638" s="14" t="s">
        <v>1483</v>
      </c>
      <c r="K638" s="30" t="s">
        <v>3604</v>
      </c>
      <c r="L638" s="84" t="s">
        <v>463</v>
      </c>
      <c r="M638" s="38">
        <v>45</v>
      </c>
      <c r="N638" s="38">
        <v>15</v>
      </c>
      <c r="O638" s="38">
        <v>45</v>
      </c>
      <c r="P638" s="38">
        <v>45</v>
      </c>
      <c r="Q638" s="38">
        <v>15</v>
      </c>
      <c r="R638" s="38">
        <v>45</v>
      </c>
      <c r="S638" s="34">
        <v>43922</v>
      </c>
      <c r="V638" s="18"/>
    </row>
    <row r="639" spans="1:22" ht="34.15" customHeight="1" x14ac:dyDescent="0.15">
      <c r="A639" s="12">
        <f t="shared" si="11"/>
        <v>632</v>
      </c>
      <c r="B639" s="22" t="s">
        <v>1576</v>
      </c>
      <c r="C639" s="83" t="s">
        <v>88</v>
      </c>
      <c r="D639" s="22" t="s">
        <v>69</v>
      </c>
      <c r="E639" s="22" t="s">
        <v>69</v>
      </c>
      <c r="F639" s="22"/>
      <c r="G639" s="13" t="s">
        <v>837</v>
      </c>
      <c r="H639" s="13" t="s">
        <v>838</v>
      </c>
      <c r="I639" s="172" t="s">
        <v>839</v>
      </c>
      <c r="J639" s="14" t="s">
        <v>1483</v>
      </c>
      <c r="K639" s="30" t="s">
        <v>3605</v>
      </c>
      <c r="L639" s="84" t="s">
        <v>840</v>
      </c>
      <c r="M639" s="38">
        <v>9</v>
      </c>
      <c r="N639" s="38">
        <v>45</v>
      </c>
      <c r="O639" s="38">
        <v>45</v>
      </c>
      <c r="P639" s="38">
        <v>9</v>
      </c>
      <c r="Q639" s="38">
        <v>45</v>
      </c>
      <c r="R639" s="38">
        <v>45</v>
      </c>
      <c r="S639" s="34">
        <v>45017</v>
      </c>
      <c r="V639" s="18"/>
    </row>
    <row r="640" spans="1:22" ht="34.15" customHeight="1" x14ac:dyDescent="0.15">
      <c r="A640" s="12">
        <f t="shared" si="11"/>
        <v>633</v>
      </c>
      <c r="B640" s="22" t="s">
        <v>1576</v>
      </c>
      <c r="C640" s="83" t="s">
        <v>83</v>
      </c>
      <c r="D640" s="22" t="s">
        <v>68</v>
      </c>
      <c r="E640" s="22" t="s">
        <v>68</v>
      </c>
      <c r="F640" s="22"/>
      <c r="G640" s="13" t="s">
        <v>666</v>
      </c>
      <c r="H640" s="13" t="s">
        <v>667</v>
      </c>
      <c r="I640" s="61" t="s">
        <v>668</v>
      </c>
      <c r="J640" s="14" t="s">
        <v>1532</v>
      </c>
      <c r="K640" s="13" t="s">
        <v>3606</v>
      </c>
      <c r="L640" s="83" t="s">
        <v>669</v>
      </c>
      <c r="M640" s="16">
        <v>2</v>
      </c>
      <c r="N640" s="16">
        <v>10</v>
      </c>
      <c r="O640" s="16">
        <v>8</v>
      </c>
      <c r="P640" s="16">
        <v>2</v>
      </c>
      <c r="Q640" s="16">
        <v>10</v>
      </c>
      <c r="R640" s="16">
        <v>8</v>
      </c>
      <c r="S640" s="17">
        <v>44652</v>
      </c>
      <c r="V640" s="18"/>
    </row>
    <row r="641" spans="1:22" ht="34.15" customHeight="1" x14ac:dyDescent="0.15">
      <c r="A641" s="12">
        <f t="shared" si="11"/>
        <v>634</v>
      </c>
      <c r="B641" s="22" t="s">
        <v>1576</v>
      </c>
      <c r="C641" s="147" t="s">
        <v>83</v>
      </c>
      <c r="D641" s="148" t="s">
        <v>67</v>
      </c>
      <c r="E641" s="148" t="s">
        <v>67</v>
      </c>
      <c r="F641" s="148"/>
      <c r="G641" s="149" t="s">
        <v>357</v>
      </c>
      <c r="H641" s="149" t="s">
        <v>358</v>
      </c>
      <c r="I641" s="150" t="s">
        <v>485</v>
      </c>
      <c r="J641" s="14" t="s">
        <v>1494</v>
      </c>
      <c r="K641" s="173" t="s">
        <v>3607</v>
      </c>
      <c r="L641" s="147" t="s">
        <v>486</v>
      </c>
      <c r="M641" s="151">
        <v>10</v>
      </c>
      <c r="N641" s="151">
        <v>26</v>
      </c>
      <c r="O641" s="151">
        <v>14</v>
      </c>
      <c r="P641" s="151">
        <v>10</v>
      </c>
      <c r="Q641" s="151">
        <v>26</v>
      </c>
      <c r="R641" s="151">
        <v>14</v>
      </c>
      <c r="S641" s="152">
        <v>43374</v>
      </c>
      <c r="V641" s="18"/>
    </row>
    <row r="642" spans="1:22" ht="34.15" customHeight="1" x14ac:dyDescent="0.15">
      <c r="A642" s="12">
        <f t="shared" si="11"/>
        <v>635</v>
      </c>
      <c r="B642" s="22" t="s">
        <v>1576</v>
      </c>
      <c r="C642" s="147" t="s">
        <v>83</v>
      </c>
      <c r="D642" s="148" t="s">
        <v>72</v>
      </c>
      <c r="E642" s="148" t="s">
        <v>72</v>
      </c>
      <c r="F642" s="148"/>
      <c r="G642" s="149" t="s">
        <v>359</v>
      </c>
      <c r="H642" s="149" t="s">
        <v>360</v>
      </c>
      <c r="I642" s="150" t="s">
        <v>487</v>
      </c>
      <c r="J642" s="14" t="s">
        <v>1557</v>
      </c>
      <c r="K642" s="173" t="s">
        <v>3608</v>
      </c>
      <c r="L642" s="147" t="s">
        <v>488</v>
      </c>
      <c r="M642" s="151">
        <v>20</v>
      </c>
      <c r="N642" s="151">
        <v>50</v>
      </c>
      <c r="O642" s="151">
        <v>25</v>
      </c>
      <c r="P642" s="151">
        <v>20</v>
      </c>
      <c r="Q642" s="151">
        <v>50</v>
      </c>
      <c r="R642" s="151">
        <v>25</v>
      </c>
      <c r="S642" s="152">
        <v>43556</v>
      </c>
      <c r="V642" s="18"/>
    </row>
    <row r="643" spans="1:22" ht="34.15" customHeight="1" x14ac:dyDescent="0.15">
      <c r="A643" s="12">
        <f t="shared" si="11"/>
        <v>636</v>
      </c>
      <c r="B643" s="22" t="s">
        <v>1576</v>
      </c>
      <c r="C643" s="83" t="s">
        <v>91</v>
      </c>
      <c r="D643" s="22" t="s">
        <v>172</v>
      </c>
      <c r="E643" s="22" t="s">
        <v>69</v>
      </c>
      <c r="F643" s="22"/>
      <c r="G643" s="13" t="s">
        <v>595</v>
      </c>
      <c r="H643" s="13" t="s">
        <v>596</v>
      </c>
      <c r="I643" s="14" t="s">
        <v>620</v>
      </c>
      <c r="J643" s="14" t="s">
        <v>1498</v>
      </c>
      <c r="K643" s="13" t="s">
        <v>3609</v>
      </c>
      <c r="L643" s="83" t="s">
        <v>621</v>
      </c>
      <c r="M643" s="16">
        <v>3</v>
      </c>
      <c r="N643" s="16">
        <v>21</v>
      </c>
      <c r="O643" s="16">
        <v>11</v>
      </c>
      <c r="P643" s="16">
        <v>3</v>
      </c>
      <c r="Q643" s="16">
        <v>21</v>
      </c>
      <c r="R643" s="16">
        <v>11</v>
      </c>
      <c r="S643" s="17">
        <v>44287</v>
      </c>
      <c r="V643" s="18"/>
    </row>
    <row r="644" spans="1:22" ht="34.15" customHeight="1" x14ac:dyDescent="0.15">
      <c r="A644" s="12">
        <f t="shared" si="11"/>
        <v>637</v>
      </c>
      <c r="B644" s="22" t="s">
        <v>1576</v>
      </c>
      <c r="C644" s="83" t="s">
        <v>91</v>
      </c>
      <c r="D644" s="22" t="s">
        <v>72</v>
      </c>
      <c r="E644" s="22" t="s">
        <v>72</v>
      </c>
      <c r="F644" s="22"/>
      <c r="G644" s="13" t="s">
        <v>14</v>
      </c>
      <c r="H644" s="13" t="s">
        <v>13</v>
      </c>
      <c r="I644" s="14" t="s">
        <v>622</v>
      </c>
      <c r="J644" s="14" t="s">
        <v>1558</v>
      </c>
      <c r="K644" s="13" t="s">
        <v>3610</v>
      </c>
      <c r="L644" s="83" t="s">
        <v>623</v>
      </c>
      <c r="M644" s="16">
        <v>30</v>
      </c>
      <c r="N644" s="16">
        <v>40</v>
      </c>
      <c r="O644" s="16">
        <v>20</v>
      </c>
      <c r="P644" s="16">
        <v>30</v>
      </c>
      <c r="Q644" s="16">
        <v>40</v>
      </c>
      <c r="R644" s="16">
        <v>20</v>
      </c>
      <c r="S644" s="17">
        <v>39904</v>
      </c>
      <c r="V644" s="18"/>
    </row>
    <row r="645" spans="1:22" ht="34.15" customHeight="1" x14ac:dyDescent="0.15">
      <c r="A645" s="12">
        <f t="shared" si="11"/>
        <v>638</v>
      </c>
      <c r="B645" s="22" t="s">
        <v>1576</v>
      </c>
      <c r="C645" s="83" t="s">
        <v>91</v>
      </c>
      <c r="D645" s="22" t="s">
        <v>72</v>
      </c>
      <c r="E645" s="22" t="s">
        <v>72</v>
      </c>
      <c r="F645" s="22"/>
      <c r="G645" s="13" t="s">
        <v>164</v>
      </c>
      <c r="H645" s="13" t="s">
        <v>614</v>
      </c>
      <c r="I645" s="14" t="s">
        <v>624</v>
      </c>
      <c r="J645" s="14" t="s">
        <v>1559</v>
      </c>
      <c r="K645" s="13" t="s">
        <v>3611</v>
      </c>
      <c r="L645" s="83" t="s">
        <v>625</v>
      </c>
      <c r="M645" s="16">
        <v>20</v>
      </c>
      <c r="N645" s="16">
        <v>40</v>
      </c>
      <c r="O645" s="16">
        <v>30</v>
      </c>
      <c r="P645" s="16">
        <v>20</v>
      </c>
      <c r="Q645" s="16">
        <v>40</v>
      </c>
      <c r="R645" s="16">
        <v>30</v>
      </c>
      <c r="S645" s="17">
        <v>42461</v>
      </c>
      <c r="V645" s="18"/>
    </row>
    <row r="646" spans="1:22" ht="34.15" customHeight="1" x14ac:dyDescent="0.15">
      <c r="A646" s="12">
        <f t="shared" si="11"/>
        <v>639</v>
      </c>
      <c r="B646" s="22" t="s">
        <v>1576</v>
      </c>
      <c r="C646" s="83" t="s">
        <v>850</v>
      </c>
      <c r="D646" s="22" t="s">
        <v>648</v>
      </c>
      <c r="E646" s="22" t="s">
        <v>851</v>
      </c>
      <c r="F646" s="22"/>
      <c r="G646" s="13" t="s">
        <v>4</v>
      </c>
      <c r="H646" s="13" t="s">
        <v>3</v>
      </c>
      <c r="I646" s="14" t="s">
        <v>852</v>
      </c>
      <c r="J646" s="14" t="s">
        <v>4</v>
      </c>
      <c r="K646" s="13" t="s">
        <v>3612</v>
      </c>
      <c r="L646" s="83" t="s">
        <v>853</v>
      </c>
      <c r="M646" s="38">
        <v>45</v>
      </c>
      <c r="N646" s="38">
        <v>30</v>
      </c>
      <c r="O646" s="38">
        <v>15</v>
      </c>
      <c r="P646" s="38">
        <v>45</v>
      </c>
      <c r="Q646" s="38">
        <v>30</v>
      </c>
      <c r="R646" s="38">
        <v>15</v>
      </c>
      <c r="S646" s="17">
        <v>39173</v>
      </c>
      <c r="V646" s="18"/>
    </row>
    <row r="647" spans="1:22" ht="34.15" customHeight="1" x14ac:dyDescent="0.15">
      <c r="A647" s="12">
        <f t="shared" ref="A647:A675" si="12">A646+1</f>
        <v>640</v>
      </c>
      <c r="B647" s="22" t="s">
        <v>1576</v>
      </c>
      <c r="C647" s="83" t="s">
        <v>89</v>
      </c>
      <c r="D647" s="22" t="s">
        <v>72</v>
      </c>
      <c r="E647" s="22" t="s">
        <v>135</v>
      </c>
      <c r="F647" s="22"/>
      <c r="G647" s="13" t="s">
        <v>56</v>
      </c>
      <c r="H647" s="13" t="s">
        <v>55</v>
      </c>
      <c r="I647" s="14" t="s">
        <v>299</v>
      </c>
      <c r="J647" s="14" t="s">
        <v>1560</v>
      </c>
      <c r="K647" s="13" t="s">
        <v>3613</v>
      </c>
      <c r="L647" s="83" t="s">
        <v>300</v>
      </c>
      <c r="M647" s="38">
        <v>15</v>
      </c>
      <c r="N647" s="38">
        <v>50</v>
      </c>
      <c r="O647" s="38">
        <v>20</v>
      </c>
      <c r="P647" s="38">
        <v>15</v>
      </c>
      <c r="Q647" s="38">
        <v>50</v>
      </c>
      <c r="R647" s="38">
        <v>20</v>
      </c>
      <c r="S647" s="17">
        <v>42095</v>
      </c>
      <c r="V647" s="18"/>
    </row>
    <row r="648" spans="1:22" ht="34.15" customHeight="1" x14ac:dyDescent="0.15">
      <c r="A648" s="12">
        <f t="shared" si="12"/>
        <v>641</v>
      </c>
      <c r="B648" s="39" t="s">
        <v>1576</v>
      </c>
      <c r="C648" s="84" t="s">
        <v>86</v>
      </c>
      <c r="D648" s="39" t="s">
        <v>68</v>
      </c>
      <c r="E648" s="39" t="s">
        <v>68</v>
      </c>
      <c r="F648" s="39"/>
      <c r="G648" s="30" t="s">
        <v>613</v>
      </c>
      <c r="H648" s="30" t="s">
        <v>610</v>
      </c>
      <c r="I648" s="19" t="s">
        <v>611</v>
      </c>
      <c r="J648" s="19" t="s">
        <v>1503</v>
      </c>
      <c r="K648" s="30" t="s">
        <v>3614</v>
      </c>
      <c r="L648" s="84" t="s">
        <v>612</v>
      </c>
      <c r="M648" s="38">
        <v>10</v>
      </c>
      <c r="N648" s="38">
        <v>43</v>
      </c>
      <c r="O648" s="38">
        <v>27</v>
      </c>
      <c r="P648" s="38">
        <v>10</v>
      </c>
      <c r="Q648" s="38">
        <v>43</v>
      </c>
      <c r="R648" s="38">
        <v>27</v>
      </c>
      <c r="S648" s="34">
        <v>44287</v>
      </c>
      <c r="V648" s="18"/>
    </row>
    <row r="649" spans="1:22" ht="34.15" customHeight="1" x14ac:dyDescent="0.15">
      <c r="A649" s="12">
        <f t="shared" si="12"/>
        <v>642</v>
      </c>
      <c r="B649" s="39" t="s">
        <v>1576</v>
      </c>
      <c r="C649" s="84" t="s">
        <v>86</v>
      </c>
      <c r="D649" s="39" t="s">
        <v>69</v>
      </c>
      <c r="E649" s="39" t="s">
        <v>69</v>
      </c>
      <c r="F649" s="39"/>
      <c r="G649" s="30" t="s">
        <v>104</v>
      </c>
      <c r="H649" s="30" t="s">
        <v>49</v>
      </c>
      <c r="I649" s="19" t="s">
        <v>304</v>
      </c>
      <c r="J649" s="19" t="s">
        <v>1503</v>
      </c>
      <c r="K649" s="30" t="s">
        <v>3668</v>
      </c>
      <c r="L649" s="84" t="s">
        <v>305</v>
      </c>
      <c r="M649" s="38">
        <v>15</v>
      </c>
      <c r="N649" s="38">
        <v>31</v>
      </c>
      <c r="O649" s="38">
        <v>29</v>
      </c>
      <c r="P649" s="38">
        <v>15</v>
      </c>
      <c r="Q649" s="135">
        <v>45</v>
      </c>
      <c r="R649" s="135">
        <v>35</v>
      </c>
      <c r="S649" s="34">
        <v>42095</v>
      </c>
      <c r="V649" s="18"/>
    </row>
    <row r="650" spans="1:22" ht="34.15" customHeight="1" x14ac:dyDescent="0.15">
      <c r="A650" s="12">
        <f t="shared" si="12"/>
        <v>643</v>
      </c>
      <c r="B650" s="39" t="s">
        <v>1576</v>
      </c>
      <c r="C650" s="84" t="s">
        <v>491</v>
      </c>
      <c r="D650" s="39" t="s">
        <v>69</v>
      </c>
      <c r="E650" s="39" t="s">
        <v>69</v>
      </c>
      <c r="F650" s="39"/>
      <c r="G650" s="30" t="s">
        <v>492</v>
      </c>
      <c r="H650" s="30" t="s">
        <v>493</v>
      </c>
      <c r="I650" s="19" t="s">
        <v>494</v>
      </c>
      <c r="J650" s="19" t="s">
        <v>1503</v>
      </c>
      <c r="K650" s="30" t="s">
        <v>3615</v>
      </c>
      <c r="L650" s="84" t="s">
        <v>495</v>
      </c>
      <c r="M650" s="38">
        <v>15</v>
      </c>
      <c r="N650" s="38">
        <v>8</v>
      </c>
      <c r="O650" s="38">
        <v>22</v>
      </c>
      <c r="P650" s="38">
        <v>15</v>
      </c>
      <c r="Q650" s="38">
        <v>8</v>
      </c>
      <c r="R650" s="38">
        <v>22</v>
      </c>
      <c r="S650" s="34">
        <v>43922</v>
      </c>
      <c r="V650" s="18"/>
    </row>
    <row r="651" spans="1:22" ht="34.15" customHeight="1" x14ac:dyDescent="0.15">
      <c r="A651" s="12">
        <f t="shared" si="12"/>
        <v>644</v>
      </c>
      <c r="B651" s="39" t="s">
        <v>1576</v>
      </c>
      <c r="C651" s="84" t="s">
        <v>86</v>
      </c>
      <c r="D651" s="39" t="s">
        <v>862</v>
      </c>
      <c r="E651" s="39" t="s">
        <v>862</v>
      </c>
      <c r="F651" s="39"/>
      <c r="G651" s="30" t="s">
        <v>2958</v>
      </c>
      <c r="H651" s="30" t="s">
        <v>3665</v>
      </c>
      <c r="I651" s="19" t="s">
        <v>2960</v>
      </c>
      <c r="J651" s="19" t="s">
        <v>613</v>
      </c>
      <c r="K651" s="30" t="s">
        <v>3616</v>
      </c>
      <c r="L651" s="39" t="s">
        <v>3666</v>
      </c>
      <c r="M651" s="38">
        <v>7</v>
      </c>
      <c r="N651" s="38">
        <v>30</v>
      </c>
      <c r="O651" s="38">
        <v>13</v>
      </c>
      <c r="P651" s="38">
        <v>7</v>
      </c>
      <c r="Q651" s="38">
        <v>30</v>
      </c>
      <c r="R651" s="38">
        <v>13</v>
      </c>
      <c r="S651" s="34">
        <v>45383</v>
      </c>
      <c r="V651" s="18"/>
    </row>
    <row r="652" spans="1:22" ht="34.15" customHeight="1" x14ac:dyDescent="0.15">
      <c r="A652" s="12">
        <f t="shared" si="12"/>
        <v>645</v>
      </c>
      <c r="B652" s="39" t="s">
        <v>1576</v>
      </c>
      <c r="C652" s="84" t="s">
        <v>86</v>
      </c>
      <c r="D652" s="39" t="s">
        <v>69</v>
      </c>
      <c r="E652" s="39" t="s">
        <v>69</v>
      </c>
      <c r="F652" s="39"/>
      <c r="G652" s="30" t="s">
        <v>633</v>
      </c>
      <c r="H652" s="30" t="s">
        <v>2959</v>
      </c>
      <c r="I652" s="19" t="s">
        <v>634</v>
      </c>
      <c r="J652" s="19" t="s">
        <v>1504</v>
      </c>
      <c r="K652" s="30" t="s">
        <v>3617</v>
      </c>
      <c r="L652" s="84" t="s">
        <v>635</v>
      </c>
      <c r="M652" s="38">
        <v>15</v>
      </c>
      <c r="N652" s="38">
        <v>66</v>
      </c>
      <c r="O652" s="38">
        <v>54</v>
      </c>
      <c r="P652" s="38">
        <v>15</v>
      </c>
      <c r="Q652" s="135">
        <v>60</v>
      </c>
      <c r="R652" s="135">
        <v>50</v>
      </c>
      <c r="S652" s="34">
        <v>44652</v>
      </c>
      <c r="V652" s="18"/>
    </row>
    <row r="653" spans="1:22" ht="34.15" customHeight="1" x14ac:dyDescent="0.15">
      <c r="A653" s="12">
        <f t="shared" si="12"/>
        <v>646</v>
      </c>
      <c r="B653" s="39" t="s">
        <v>1576</v>
      </c>
      <c r="C653" s="84" t="s">
        <v>86</v>
      </c>
      <c r="D653" s="39" t="s">
        <v>69</v>
      </c>
      <c r="E653" s="39" t="s">
        <v>69</v>
      </c>
      <c r="F653" s="39"/>
      <c r="G653" s="30" t="s">
        <v>103</v>
      </c>
      <c r="H653" s="30" t="s">
        <v>7</v>
      </c>
      <c r="I653" s="19" t="s">
        <v>107</v>
      </c>
      <c r="J653" s="19" t="s">
        <v>1561</v>
      </c>
      <c r="K653" s="30" t="s">
        <v>3618</v>
      </c>
      <c r="L653" s="84" t="s">
        <v>108</v>
      </c>
      <c r="M653" s="38">
        <v>12</v>
      </c>
      <c r="N653" s="38">
        <v>51</v>
      </c>
      <c r="O653" s="38">
        <v>29</v>
      </c>
      <c r="P653" s="38">
        <v>12</v>
      </c>
      <c r="Q653" s="38">
        <v>51</v>
      </c>
      <c r="R653" s="38">
        <v>29</v>
      </c>
      <c r="S653" s="34">
        <v>39539</v>
      </c>
      <c r="V653" s="18"/>
    </row>
    <row r="654" spans="1:22" ht="34.15" customHeight="1" x14ac:dyDescent="0.15">
      <c r="A654" s="12">
        <f t="shared" si="12"/>
        <v>647</v>
      </c>
      <c r="B654" s="39" t="s">
        <v>1576</v>
      </c>
      <c r="C654" s="84" t="s">
        <v>86</v>
      </c>
      <c r="D654" s="84" t="s">
        <v>72</v>
      </c>
      <c r="E654" s="84" t="s">
        <v>72</v>
      </c>
      <c r="F654" s="84"/>
      <c r="G654" s="162" t="s">
        <v>636</v>
      </c>
      <c r="H654" s="30" t="s">
        <v>637</v>
      </c>
      <c r="I654" s="19" t="s">
        <v>638</v>
      </c>
      <c r="J654" s="19" t="s">
        <v>1511</v>
      </c>
      <c r="K654" s="30" t="s">
        <v>3619</v>
      </c>
      <c r="L654" s="84" t="s">
        <v>639</v>
      </c>
      <c r="M654" s="19">
        <v>15</v>
      </c>
      <c r="N654" s="19">
        <v>63</v>
      </c>
      <c r="O654" s="19">
        <v>27</v>
      </c>
      <c r="P654" s="38">
        <v>15</v>
      </c>
      <c r="Q654" s="38">
        <v>63</v>
      </c>
      <c r="R654" s="38">
        <v>27</v>
      </c>
      <c r="S654" s="34">
        <v>44652</v>
      </c>
      <c r="V654" s="18"/>
    </row>
    <row r="655" spans="1:22" ht="34.15" customHeight="1" x14ac:dyDescent="0.15">
      <c r="A655" s="12">
        <f t="shared" si="12"/>
        <v>648</v>
      </c>
      <c r="B655" s="39" t="s">
        <v>1576</v>
      </c>
      <c r="C655" s="84" t="s">
        <v>86</v>
      </c>
      <c r="D655" s="39" t="s">
        <v>72</v>
      </c>
      <c r="E655" s="39" t="s">
        <v>72</v>
      </c>
      <c r="F655" s="39"/>
      <c r="G655" s="30" t="s">
        <v>16</v>
      </c>
      <c r="H655" s="30" t="s">
        <v>15</v>
      </c>
      <c r="I655" s="19" t="s">
        <v>496</v>
      </c>
      <c r="J655" s="19" t="s">
        <v>1562</v>
      </c>
      <c r="K655" s="30" t="s">
        <v>3620</v>
      </c>
      <c r="L655" s="84" t="s">
        <v>497</v>
      </c>
      <c r="M655" s="38">
        <v>20</v>
      </c>
      <c r="N655" s="38">
        <v>71</v>
      </c>
      <c r="O655" s="38">
        <v>39</v>
      </c>
      <c r="P655" s="38">
        <v>20</v>
      </c>
      <c r="Q655" s="38">
        <v>71</v>
      </c>
      <c r="R655" s="38">
        <v>39</v>
      </c>
      <c r="S655" s="34">
        <v>40269</v>
      </c>
      <c r="V655" s="18"/>
    </row>
    <row r="656" spans="1:22" ht="34.15" customHeight="1" x14ac:dyDescent="0.15">
      <c r="A656" s="12">
        <f t="shared" si="12"/>
        <v>649</v>
      </c>
      <c r="B656" s="22" t="s">
        <v>1576</v>
      </c>
      <c r="C656" s="83" t="s">
        <v>84</v>
      </c>
      <c r="D656" s="22" t="s">
        <v>135</v>
      </c>
      <c r="E656" s="22" t="s">
        <v>135</v>
      </c>
      <c r="F656" s="22"/>
      <c r="G656" s="13" t="s">
        <v>371</v>
      </c>
      <c r="H656" s="13" t="s">
        <v>372</v>
      </c>
      <c r="I656" s="14" t="s">
        <v>408</v>
      </c>
      <c r="J656" s="14" t="s">
        <v>1519</v>
      </c>
      <c r="K656" s="13" t="s">
        <v>3621</v>
      </c>
      <c r="L656" s="83" t="s">
        <v>409</v>
      </c>
      <c r="M656" s="16">
        <v>6</v>
      </c>
      <c r="N656" s="16">
        <v>42</v>
      </c>
      <c r="O656" s="16">
        <v>32</v>
      </c>
      <c r="P656" s="16">
        <v>6</v>
      </c>
      <c r="Q656" s="16">
        <v>42</v>
      </c>
      <c r="R656" s="16">
        <v>32</v>
      </c>
      <c r="S656" s="17">
        <v>43556</v>
      </c>
      <c r="V656" s="18"/>
    </row>
    <row r="657" spans="1:22" ht="34.15" customHeight="1" x14ac:dyDescent="0.15">
      <c r="A657" s="12">
        <f t="shared" si="12"/>
        <v>650</v>
      </c>
      <c r="B657" s="22" t="s">
        <v>1576</v>
      </c>
      <c r="C657" s="83" t="s">
        <v>84</v>
      </c>
      <c r="D657" s="22" t="s">
        <v>246</v>
      </c>
      <c r="E657" s="22" t="s">
        <v>161</v>
      </c>
      <c r="F657" s="22"/>
      <c r="G657" s="13" t="s">
        <v>247</v>
      </c>
      <c r="H657" s="13" t="s">
        <v>248</v>
      </c>
      <c r="I657" s="14" t="s">
        <v>249</v>
      </c>
      <c r="J657" s="14" t="s">
        <v>1563</v>
      </c>
      <c r="K657" s="13" t="s">
        <v>2986</v>
      </c>
      <c r="L657" s="83" t="s">
        <v>250</v>
      </c>
      <c r="M657" s="16">
        <v>20</v>
      </c>
      <c r="N657" s="16">
        <v>96</v>
      </c>
      <c r="O657" s="16">
        <v>44</v>
      </c>
      <c r="P657" s="16">
        <v>20</v>
      </c>
      <c r="Q657" s="16">
        <v>96</v>
      </c>
      <c r="R657" s="16">
        <v>44</v>
      </c>
      <c r="S657" s="17">
        <v>42826</v>
      </c>
      <c r="V657" s="18"/>
    </row>
    <row r="658" spans="1:22" ht="34.15" customHeight="1" x14ac:dyDescent="0.15">
      <c r="A658" s="12">
        <f t="shared" si="12"/>
        <v>651</v>
      </c>
      <c r="B658" s="22" t="s">
        <v>1576</v>
      </c>
      <c r="C658" s="83" t="s">
        <v>84</v>
      </c>
      <c r="D658" s="22" t="s">
        <v>276</v>
      </c>
      <c r="E658" s="22" t="s">
        <v>276</v>
      </c>
      <c r="F658" s="22"/>
      <c r="G658" s="13" t="s">
        <v>643</v>
      </c>
      <c r="H658" s="13" t="s">
        <v>644</v>
      </c>
      <c r="I658" s="14" t="s">
        <v>805</v>
      </c>
      <c r="J658" s="14" t="s">
        <v>1535</v>
      </c>
      <c r="K658" s="13" t="s">
        <v>3622</v>
      </c>
      <c r="L658" s="83" t="s">
        <v>645</v>
      </c>
      <c r="M658" s="16">
        <v>15</v>
      </c>
      <c r="N658" s="14">
        <v>30</v>
      </c>
      <c r="O658" s="14">
        <v>20</v>
      </c>
      <c r="P658" s="16">
        <v>15</v>
      </c>
      <c r="Q658" s="14">
        <v>30</v>
      </c>
      <c r="R658" s="14">
        <v>20</v>
      </c>
      <c r="S658" s="17">
        <v>44652</v>
      </c>
      <c r="V658" s="18"/>
    </row>
    <row r="659" spans="1:22" ht="34.15" customHeight="1" x14ac:dyDescent="0.15">
      <c r="A659" s="12">
        <f t="shared" si="12"/>
        <v>652</v>
      </c>
      <c r="B659" s="22" t="s">
        <v>1576</v>
      </c>
      <c r="C659" s="83" t="s">
        <v>84</v>
      </c>
      <c r="D659" s="83" t="s">
        <v>72</v>
      </c>
      <c r="E659" s="83" t="s">
        <v>135</v>
      </c>
      <c r="F659" s="83"/>
      <c r="G659" s="13" t="s">
        <v>64</v>
      </c>
      <c r="H659" s="13" t="s">
        <v>63</v>
      </c>
      <c r="I659" s="14" t="s">
        <v>704</v>
      </c>
      <c r="J659" s="14" t="s">
        <v>1564</v>
      </c>
      <c r="K659" s="13" t="s">
        <v>3623</v>
      </c>
      <c r="L659" s="83" t="s">
        <v>2923</v>
      </c>
      <c r="M659" s="16">
        <v>10</v>
      </c>
      <c r="N659" s="16">
        <v>10</v>
      </c>
      <c r="O659" s="16">
        <v>10</v>
      </c>
      <c r="P659" s="16">
        <v>10</v>
      </c>
      <c r="Q659" s="16">
        <v>10</v>
      </c>
      <c r="R659" s="16">
        <v>10</v>
      </c>
      <c r="S659" s="17">
        <v>42095</v>
      </c>
      <c r="V659" s="18"/>
    </row>
    <row r="660" spans="1:22" ht="34.15" customHeight="1" x14ac:dyDescent="0.15">
      <c r="A660" s="12">
        <f t="shared" si="12"/>
        <v>653</v>
      </c>
      <c r="B660" s="22" t="s">
        <v>1576</v>
      </c>
      <c r="C660" s="83" t="s">
        <v>84</v>
      </c>
      <c r="D660" s="83" t="s">
        <v>69</v>
      </c>
      <c r="E660" s="83" t="s">
        <v>69</v>
      </c>
      <c r="F660" s="83"/>
      <c r="G660" s="13" t="s">
        <v>165</v>
      </c>
      <c r="H660" s="13" t="s">
        <v>646</v>
      </c>
      <c r="I660" s="14" t="s">
        <v>705</v>
      </c>
      <c r="J660" s="14" t="s">
        <v>1564</v>
      </c>
      <c r="K660" s="13" t="s">
        <v>3624</v>
      </c>
      <c r="L660" s="83" t="s">
        <v>2924</v>
      </c>
      <c r="M660" s="16">
        <v>15</v>
      </c>
      <c r="N660" s="16">
        <v>90</v>
      </c>
      <c r="O660" s="16">
        <v>50</v>
      </c>
      <c r="P660" s="16">
        <v>15</v>
      </c>
      <c r="Q660" s="16">
        <v>90</v>
      </c>
      <c r="R660" s="16">
        <v>50</v>
      </c>
      <c r="S660" s="17">
        <v>44652</v>
      </c>
      <c r="V660" s="18"/>
    </row>
    <row r="661" spans="1:22" ht="34.15" customHeight="1" x14ac:dyDescent="0.15">
      <c r="A661" s="12">
        <f t="shared" si="12"/>
        <v>654</v>
      </c>
      <c r="B661" s="22" t="s">
        <v>1576</v>
      </c>
      <c r="C661" s="83" t="s">
        <v>84</v>
      </c>
      <c r="D661" s="22" t="s">
        <v>72</v>
      </c>
      <c r="E661" s="22" t="s">
        <v>135</v>
      </c>
      <c r="F661" s="22"/>
      <c r="G661" s="13" t="s">
        <v>373</v>
      </c>
      <c r="H661" s="13" t="s">
        <v>374</v>
      </c>
      <c r="I661" s="14" t="s">
        <v>410</v>
      </c>
      <c r="J661" s="14" t="s">
        <v>1565</v>
      </c>
      <c r="K661" s="13" t="s">
        <v>3625</v>
      </c>
      <c r="L661" s="83" t="s">
        <v>411</v>
      </c>
      <c r="M661" s="16">
        <v>50</v>
      </c>
      <c r="N661" s="16">
        <v>75</v>
      </c>
      <c r="O661" s="16">
        <v>40</v>
      </c>
      <c r="P661" s="16">
        <v>50</v>
      </c>
      <c r="Q661" s="16">
        <v>75</v>
      </c>
      <c r="R661" s="16">
        <v>40</v>
      </c>
      <c r="S661" s="17">
        <v>43556</v>
      </c>
      <c r="V661" s="18"/>
    </row>
    <row r="662" spans="1:22" ht="34.15" customHeight="1" x14ac:dyDescent="0.15">
      <c r="A662" s="12">
        <f t="shared" si="12"/>
        <v>655</v>
      </c>
      <c r="B662" s="22" t="s">
        <v>2957</v>
      </c>
      <c r="C662" s="83" t="s">
        <v>2949</v>
      </c>
      <c r="D662" s="83" t="s">
        <v>2993</v>
      </c>
      <c r="E662" s="83" t="s">
        <v>2993</v>
      </c>
      <c r="F662" s="83"/>
      <c r="G662" s="61" t="s">
        <v>2994</v>
      </c>
      <c r="H662" s="4" t="s">
        <v>2996</v>
      </c>
      <c r="I662" s="83" t="s">
        <v>2995</v>
      </c>
      <c r="J662" s="14" t="s">
        <v>2994</v>
      </c>
      <c r="K662" s="13" t="s">
        <v>3276</v>
      </c>
      <c r="L662" s="84" t="s">
        <v>3653</v>
      </c>
      <c r="M662" s="38">
        <v>15</v>
      </c>
      <c r="N662" s="38">
        <v>60</v>
      </c>
      <c r="O662" s="38">
        <v>30</v>
      </c>
      <c r="P662" s="38">
        <v>15</v>
      </c>
      <c r="Q662" s="38">
        <v>60</v>
      </c>
      <c r="R662" s="38">
        <v>30</v>
      </c>
      <c r="S662" s="17">
        <v>45383</v>
      </c>
      <c r="T662" s="21"/>
      <c r="V662" s="18"/>
    </row>
    <row r="663" spans="1:22" ht="34.15" customHeight="1" x14ac:dyDescent="0.15">
      <c r="A663" s="12">
        <f t="shared" si="12"/>
        <v>656</v>
      </c>
      <c r="B663" s="22" t="s">
        <v>1576</v>
      </c>
      <c r="C663" s="83" t="s">
        <v>84</v>
      </c>
      <c r="D663" s="22" t="s">
        <v>72</v>
      </c>
      <c r="E663" s="22" t="s">
        <v>135</v>
      </c>
      <c r="F663" s="22"/>
      <c r="G663" s="13" t="s">
        <v>65</v>
      </c>
      <c r="H663" s="13" t="s">
        <v>111</v>
      </c>
      <c r="I663" s="14" t="s">
        <v>615</v>
      </c>
      <c r="J663" s="14" t="s">
        <v>1566</v>
      </c>
      <c r="K663" s="13" t="s">
        <v>3626</v>
      </c>
      <c r="L663" s="83" t="s">
        <v>616</v>
      </c>
      <c r="M663" s="16">
        <v>40</v>
      </c>
      <c r="N663" s="16">
        <v>92</v>
      </c>
      <c r="O663" s="16">
        <v>33</v>
      </c>
      <c r="P663" s="16">
        <v>40</v>
      </c>
      <c r="Q663" s="16">
        <v>92</v>
      </c>
      <c r="R663" s="16">
        <v>33</v>
      </c>
      <c r="S663" s="17">
        <v>42095</v>
      </c>
      <c r="V663" s="18"/>
    </row>
    <row r="664" spans="1:22" ht="34.15" customHeight="1" x14ac:dyDescent="0.15">
      <c r="A664" s="12">
        <f t="shared" si="12"/>
        <v>657</v>
      </c>
      <c r="B664" s="22" t="s">
        <v>1576</v>
      </c>
      <c r="C664" s="83" t="s">
        <v>84</v>
      </c>
      <c r="D664" s="22" t="s">
        <v>72</v>
      </c>
      <c r="E664" s="22" t="s">
        <v>135</v>
      </c>
      <c r="F664" s="22"/>
      <c r="G664" s="13" t="s">
        <v>602</v>
      </c>
      <c r="H664" s="13" t="s">
        <v>603</v>
      </c>
      <c r="I664" s="14" t="s">
        <v>706</v>
      </c>
      <c r="J664" s="14" t="s">
        <v>1567</v>
      </c>
      <c r="K664" s="13" t="s">
        <v>3627</v>
      </c>
      <c r="L664" s="83" t="s">
        <v>707</v>
      </c>
      <c r="M664" s="16">
        <v>45</v>
      </c>
      <c r="N664" s="16">
        <v>60</v>
      </c>
      <c r="O664" s="16">
        <v>39</v>
      </c>
      <c r="P664" s="16">
        <v>45</v>
      </c>
      <c r="Q664" s="16">
        <v>60</v>
      </c>
      <c r="R664" s="16">
        <v>39</v>
      </c>
      <c r="S664" s="17">
        <v>44287</v>
      </c>
      <c r="V664" s="18"/>
    </row>
    <row r="665" spans="1:22" ht="34.15" customHeight="1" x14ac:dyDescent="0.15">
      <c r="A665" s="12">
        <f t="shared" si="12"/>
        <v>658</v>
      </c>
      <c r="B665" s="22" t="s">
        <v>1576</v>
      </c>
      <c r="C665" s="83" t="s">
        <v>140</v>
      </c>
      <c r="D665" s="22" t="s">
        <v>172</v>
      </c>
      <c r="E665" s="22" t="s">
        <v>276</v>
      </c>
      <c r="F665" s="22"/>
      <c r="G665" s="13" t="s">
        <v>254</v>
      </c>
      <c r="H665" s="13" t="s">
        <v>255</v>
      </c>
      <c r="I665" s="14" t="s">
        <v>258</v>
      </c>
      <c r="J665" s="14" t="s">
        <v>1520</v>
      </c>
      <c r="K665" s="13" t="s">
        <v>3628</v>
      </c>
      <c r="L665" s="83" t="s">
        <v>259</v>
      </c>
      <c r="M665" s="16">
        <v>10</v>
      </c>
      <c r="N665" s="16">
        <v>32</v>
      </c>
      <c r="O665" s="16">
        <v>28</v>
      </c>
      <c r="P665" s="16">
        <v>10</v>
      </c>
      <c r="Q665" s="16">
        <v>32</v>
      </c>
      <c r="R665" s="16">
        <v>28</v>
      </c>
      <c r="S665" s="17">
        <v>42826</v>
      </c>
      <c r="V665" s="18"/>
    </row>
    <row r="666" spans="1:22" ht="34.15" customHeight="1" x14ac:dyDescent="0.15">
      <c r="A666" s="12">
        <f t="shared" si="12"/>
        <v>659</v>
      </c>
      <c r="B666" s="22" t="s">
        <v>1576</v>
      </c>
      <c r="C666" s="83" t="s">
        <v>140</v>
      </c>
      <c r="D666" s="22" t="s">
        <v>172</v>
      </c>
      <c r="E666" s="22" t="s">
        <v>276</v>
      </c>
      <c r="F666" s="22"/>
      <c r="G666" s="13" t="s">
        <v>327</v>
      </c>
      <c r="H666" s="13" t="s">
        <v>256</v>
      </c>
      <c r="I666" s="14" t="s">
        <v>260</v>
      </c>
      <c r="J666" s="14" t="s">
        <v>1520</v>
      </c>
      <c r="K666" s="13" t="s">
        <v>3629</v>
      </c>
      <c r="L666" s="83" t="s">
        <v>261</v>
      </c>
      <c r="M666" s="16">
        <v>9</v>
      </c>
      <c r="N666" s="16">
        <v>37</v>
      </c>
      <c r="O666" s="16">
        <v>34</v>
      </c>
      <c r="P666" s="16">
        <v>10</v>
      </c>
      <c r="Q666" s="16">
        <v>36</v>
      </c>
      <c r="R666" s="16">
        <v>34</v>
      </c>
      <c r="S666" s="17">
        <v>42826</v>
      </c>
      <c r="V666" s="18"/>
    </row>
    <row r="667" spans="1:22" ht="34.15" customHeight="1" x14ac:dyDescent="0.15">
      <c r="A667" s="12">
        <f t="shared" si="12"/>
        <v>660</v>
      </c>
      <c r="B667" s="22" t="s">
        <v>1576</v>
      </c>
      <c r="C667" s="83" t="s">
        <v>140</v>
      </c>
      <c r="D667" s="22" t="s">
        <v>172</v>
      </c>
      <c r="E667" s="22" t="s">
        <v>276</v>
      </c>
      <c r="F667" s="22"/>
      <c r="G667" s="13" t="s">
        <v>327</v>
      </c>
      <c r="H667" s="13" t="s">
        <v>257</v>
      </c>
      <c r="I667" s="14" t="s">
        <v>262</v>
      </c>
      <c r="J667" s="14" t="s">
        <v>2928</v>
      </c>
      <c r="K667" s="13" t="s">
        <v>3630</v>
      </c>
      <c r="L667" s="83" t="s">
        <v>263</v>
      </c>
      <c r="M667" s="16">
        <v>4</v>
      </c>
      <c r="N667" s="16">
        <v>27</v>
      </c>
      <c r="O667" s="16">
        <v>29</v>
      </c>
      <c r="P667" s="16">
        <v>4</v>
      </c>
      <c r="Q667" s="16">
        <v>27</v>
      </c>
      <c r="R667" s="16">
        <v>29</v>
      </c>
      <c r="S667" s="17">
        <v>42826</v>
      </c>
      <c r="V667" s="18"/>
    </row>
    <row r="668" spans="1:22" ht="34.15" customHeight="1" x14ac:dyDescent="0.15">
      <c r="A668" s="12">
        <f t="shared" si="12"/>
        <v>661</v>
      </c>
      <c r="B668" s="22" t="s">
        <v>1576</v>
      </c>
      <c r="C668" s="83" t="s">
        <v>140</v>
      </c>
      <c r="D668" s="22" t="s">
        <v>172</v>
      </c>
      <c r="E668" s="22" t="s">
        <v>276</v>
      </c>
      <c r="F668" s="22"/>
      <c r="G668" s="13" t="s">
        <v>322</v>
      </c>
      <c r="H668" s="13" t="s">
        <v>323</v>
      </c>
      <c r="I668" s="14" t="s">
        <v>538</v>
      </c>
      <c r="J668" s="14" t="s">
        <v>2928</v>
      </c>
      <c r="K668" s="13" t="s">
        <v>3631</v>
      </c>
      <c r="L668" s="83" t="s">
        <v>539</v>
      </c>
      <c r="M668" s="16">
        <v>8</v>
      </c>
      <c r="N668" s="16">
        <v>26</v>
      </c>
      <c r="O668" s="16">
        <v>26</v>
      </c>
      <c r="P668" s="16">
        <v>6</v>
      </c>
      <c r="Q668" s="16">
        <v>26</v>
      </c>
      <c r="R668" s="16">
        <v>28</v>
      </c>
      <c r="S668" s="17">
        <v>43191</v>
      </c>
      <c r="V668" s="18"/>
    </row>
    <row r="669" spans="1:22" ht="34.15" customHeight="1" x14ac:dyDescent="0.15">
      <c r="A669" s="12">
        <f t="shared" si="12"/>
        <v>662</v>
      </c>
      <c r="B669" s="22" t="s">
        <v>1576</v>
      </c>
      <c r="C669" s="83" t="s">
        <v>140</v>
      </c>
      <c r="D669" s="22" t="s">
        <v>324</v>
      </c>
      <c r="E669" s="22" t="s">
        <v>324</v>
      </c>
      <c r="F669" s="22"/>
      <c r="G669" s="13" t="s">
        <v>325</v>
      </c>
      <c r="H669" s="13" t="s">
        <v>326</v>
      </c>
      <c r="I669" s="14" t="s">
        <v>657</v>
      </c>
      <c r="J669" s="14" t="s">
        <v>2928</v>
      </c>
      <c r="K669" s="13" t="s">
        <v>3632</v>
      </c>
      <c r="L669" s="83" t="s">
        <v>605</v>
      </c>
      <c r="M669" s="16">
        <v>10</v>
      </c>
      <c r="N669" s="16">
        <v>38</v>
      </c>
      <c r="O669" s="16">
        <v>52</v>
      </c>
      <c r="P669" s="38">
        <v>10</v>
      </c>
      <c r="Q669" s="38">
        <v>38</v>
      </c>
      <c r="R669" s="38">
        <v>52</v>
      </c>
      <c r="S669" s="17">
        <v>43191</v>
      </c>
      <c r="V669" s="18"/>
    </row>
    <row r="670" spans="1:22" ht="34.15" customHeight="1" x14ac:dyDescent="0.15">
      <c r="A670" s="12">
        <f t="shared" si="12"/>
        <v>663</v>
      </c>
      <c r="B670" s="22" t="s">
        <v>1576</v>
      </c>
      <c r="C670" s="83" t="s">
        <v>140</v>
      </c>
      <c r="D670" s="22" t="s">
        <v>862</v>
      </c>
      <c r="E670" s="22" t="s">
        <v>862</v>
      </c>
      <c r="F670" s="22"/>
      <c r="G670" s="13" t="s">
        <v>245</v>
      </c>
      <c r="H670" s="13" t="s">
        <v>391</v>
      </c>
      <c r="I670" s="14" t="s">
        <v>540</v>
      </c>
      <c r="J670" s="14" t="s">
        <v>2928</v>
      </c>
      <c r="K670" s="13" t="s">
        <v>3633</v>
      </c>
      <c r="L670" s="83" t="s">
        <v>541</v>
      </c>
      <c r="M670" s="16">
        <v>3</v>
      </c>
      <c r="N670" s="16">
        <v>57</v>
      </c>
      <c r="O670" s="16">
        <v>30</v>
      </c>
      <c r="P670" s="16">
        <v>3</v>
      </c>
      <c r="Q670" s="16">
        <v>57</v>
      </c>
      <c r="R670" s="16">
        <v>30</v>
      </c>
      <c r="S670" s="17">
        <v>43556</v>
      </c>
      <c r="V670" s="18"/>
    </row>
    <row r="671" spans="1:22" ht="34.15" customHeight="1" x14ac:dyDescent="0.15">
      <c r="A671" s="12">
        <f t="shared" si="12"/>
        <v>664</v>
      </c>
      <c r="B671" s="22" t="s">
        <v>1576</v>
      </c>
      <c r="C671" s="83" t="s">
        <v>140</v>
      </c>
      <c r="D671" s="22" t="s">
        <v>68</v>
      </c>
      <c r="E671" s="22" t="s">
        <v>68</v>
      </c>
      <c r="F671" s="22"/>
      <c r="G671" s="13" t="s">
        <v>392</v>
      </c>
      <c r="H671" s="13" t="s">
        <v>393</v>
      </c>
      <c r="I671" s="14" t="s">
        <v>542</v>
      </c>
      <c r="J671" s="14" t="s">
        <v>2928</v>
      </c>
      <c r="K671" s="13" t="s">
        <v>3634</v>
      </c>
      <c r="L671" s="83" t="s">
        <v>543</v>
      </c>
      <c r="M671" s="16">
        <v>18</v>
      </c>
      <c r="N671" s="16">
        <v>18</v>
      </c>
      <c r="O671" s="16">
        <v>9</v>
      </c>
      <c r="P671" s="16">
        <v>18</v>
      </c>
      <c r="Q671" s="16">
        <v>18</v>
      </c>
      <c r="R671" s="16">
        <v>9</v>
      </c>
      <c r="S671" s="17">
        <v>43556</v>
      </c>
      <c r="V671" s="18"/>
    </row>
    <row r="672" spans="1:22" ht="34.15" customHeight="1" x14ac:dyDescent="0.15">
      <c r="A672" s="12">
        <f t="shared" si="12"/>
        <v>665</v>
      </c>
      <c r="B672" s="22" t="s">
        <v>1576</v>
      </c>
      <c r="C672" s="83" t="s">
        <v>140</v>
      </c>
      <c r="D672" s="84" t="s">
        <v>72</v>
      </c>
      <c r="E672" s="84" t="s">
        <v>72</v>
      </c>
      <c r="F672" s="22"/>
      <c r="G672" s="30" t="s">
        <v>2725</v>
      </c>
      <c r="H672" s="33" t="s">
        <v>3647</v>
      </c>
      <c r="I672" s="84" t="s">
        <v>2726</v>
      </c>
      <c r="J672" s="19" t="s">
        <v>2727</v>
      </c>
      <c r="K672" s="30" t="s">
        <v>3298</v>
      </c>
      <c r="L672" s="84" t="s">
        <v>2728</v>
      </c>
      <c r="M672" s="29"/>
      <c r="N672" s="19">
        <v>40</v>
      </c>
      <c r="O672" s="19">
        <v>30</v>
      </c>
      <c r="P672" s="19"/>
      <c r="Q672" s="19">
        <v>40</v>
      </c>
      <c r="R672" s="19">
        <v>30</v>
      </c>
      <c r="S672" s="34">
        <v>45383</v>
      </c>
      <c r="V672" s="18"/>
    </row>
    <row r="673" spans="1:22" ht="34.15" customHeight="1" x14ac:dyDescent="0.15">
      <c r="A673" s="12">
        <f t="shared" si="12"/>
        <v>666</v>
      </c>
      <c r="B673" s="22" t="s">
        <v>1576</v>
      </c>
      <c r="C673" s="83" t="s">
        <v>140</v>
      </c>
      <c r="D673" s="84" t="s">
        <v>72</v>
      </c>
      <c r="E673" s="84" t="s">
        <v>72</v>
      </c>
      <c r="F673" s="22"/>
      <c r="G673" s="30" t="s">
        <v>2725</v>
      </c>
      <c r="H673" s="33" t="s">
        <v>3648</v>
      </c>
      <c r="I673" s="84" t="s">
        <v>2729</v>
      </c>
      <c r="J673" s="19" t="s">
        <v>2727</v>
      </c>
      <c r="K673" s="30" t="s">
        <v>3299</v>
      </c>
      <c r="L673" s="84" t="s">
        <v>2730</v>
      </c>
      <c r="M673" s="29">
        <v>20</v>
      </c>
      <c r="N673" s="19">
        <v>40</v>
      </c>
      <c r="O673" s="19">
        <v>20</v>
      </c>
      <c r="P673" s="19">
        <v>20</v>
      </c>
      <c r="Q673" s="19">
        <v>40</v>
      </c>
      <c r="R673" s="19">
        <v>20</v>
      </c>
      <c r="S673" s="34">
        <v>45383</v>
      </c>
      <c r="V673" s="18"/>
    </row>
    <row r="674" spans="1:22" ht="34.15" customHeight="1" x14ac:dyDescent="0.15">
      <c r="A674" s="12">
        <f t="shared" si="12"/>
        <v>667</v>
      </c>
      <c r="B674" s="22" t="s">
        <v>1576</v>
      </c>
      <c r="C674" s="83" t="s">
        <v>98</v>
      </c>
      <c r="D674" s="22" t="s">
        <v>72</v>
      </c>
      <c r="E674" s="22" t="s">
        <v>72</v>
      </c>
      <c r="F674" s="22"/>
      <c r="G674" s="13" t="s">
        <v>166</v>
      </c>
      <c r="H674" s="13" t="s">
        <v>167</v>
      </c>
      <c r="I674" s="14" t="s">
        <v>548</v>
      </c>
      <c r="J674" s="14" t="s">
        <v>2929</v>
      </c>
      <c r="K674" s="13" t="s">
        <v>3635</v>
      </c>
      <c r="L674" s="83" t="s">
        <v>549</v>
      </c>
      <c r="M674" s="16">
        <v>3</v>
      </c>
      <c r="N674" s="16">
        <v>27</v>
      </c>
      <c r="O674" s="16">
        <v>50</v>
      </c>
      <c r="P674" s="16">
        <v>3</v>
      </c>
      <c r="Q674" s="16">
        <v>27</v>
      </c>
      <c r="R674" s="16">
        <v>50</v>
      </c>
      <c r="S674" s="17">
        <v>42461</v>
      </c>
      <c r="V674" s="18"/>
    </row>
    <row r="675" spans="1:22" ht="34.15" customHeight="1" x14ac:dyDescent="0.15">
      <c r="A675" s="12">
        <f t="shared" si="12"/>
        <v>668</v>
      </c>
      <c r="B675" s="22" t="s">
        <v>1576</v>
      </c>
      <c r="C675" s="83" t="s">
        <v>98</v>
      </c>
      <c r="D675" s="22" t="s">
        <v>72</v>
      </c>
      <c r="E675" s="22" t="s">
        <v>72</v>
      </c>
      <c r="F675" s="22"/>
      <c r="G675" s="13" t="s">
        <v>166</v>
      </c>
      <c r="H675" s="13" t="s">
        <v>168</v>
      </c>
      <c r="I675" s="14" t="s">
        <v>550</v>
      </c>
      <c r="J675" s="14" t="s">
        <v>1568</v>
      </c>
      <c r="K675" s="13" t="s">
        <v>3636</v>
      </c>
      <c r="L675" s="83" t="s">
        <v>551</v>
      </c>
      <c r="M675" s="16">
        <v>3</v>
      </c>
      <c r="N675" s="16">
        <v>30</v>
      </c>
      <c r="O675" s="16">
        <v>27</v>
      </c>
      <c r="P675" s="16">
        <v>3</v>
      </c>
      <c r="Q675" s="16">
        <v>30</v>
      </c>
      <c r="R675" s="16">
        <v>27</v>
      </c>
      <c r="S675" s="17">
        <v>42461</v>
      </c>
      <c r="V675" s="18"/>
    </row>
    <row r="676" spans="1:22" ht="34.15" customHeight="1" x14ac:dyDescent="0.15">
      <c r="A676" s="12">
        <f>A675+1</f>
        <v>669</v>
      </c>
      <c r="B676" s="22" t="s">
        <v>1576</v>
      </c>
      <c r="C676" s="83" t="s">
        <v>98</v>
      </c>
      <c r="D676" s="22" t="s">
        <v>200</v>
      </c>
      <c r="E676" s="22" t="s">
        <v>72</v>
      </c>
      <c r="F676" s="22"/>
      <c r="G676" s="13" t="s">
        <v>264</v>
      </c>
      <c r="H676" s="13" t="s">
        <v>269</v>
      </c>
      <c r="I676" s="14" t="s">
        <v>265</v>
      </c>
      <c r="J676" s="14" t="s">
        <v>1537</v>
      </c>
      <c r="K676" s="13" t="s">
        <v>3637</v>
      </c>
      <c r="L676" s="83" t="s">
        <v>266</v>
      </c>
      <c r="M676" s="16">
        <v>10</v>
      </c>
      <c r="N676" s="16">
        <v>50</v>
      </c>
      <c r="O676" s="16"/>
      <c r="P676" s="16">
        <v>10</v>
      </c>
      <c r="Q676" s="16">
        <v>50</v>
      </c>
      <c r="R676" s="16"/>
      <c r="S676" s="17">
        <v>42826</v>
      </c>
      <c r="V676" s="18"/>
    </row>
    <row r="677" spans="1:22" ht="34.15" customHeight="1" x14ac:dyDescent="0.15">
      <c r="A677" s="12">
        <f>A676+1</f>
        <v>670</v>
      </c>
      <c r="B677" s="22" t="s">
        <v>1577</v>
      </c>
      <c r="C677" s="83" t="s">
        <v>86</v>
      </c>
      <c r="D677" s="22" t="s">
        <v>106</v>
      </c>
      <c r="E677" s="22"/>
      <c r="F677" s="22"/>
      <c r="G677" s="13" t="s">
        <v>44</v>
      </c>
      <c r="H677" s="13" t="s">
        <v>43</v>
      </c>
      <c r="I677" s="14" t="s">
        <v>498</v>
      </c>
      <c r="J677" s="14" t="s">
        <v>613</v>
      </c>
      <c r="K677" s="4" t="s">
        <v>3638</v>
      </c>
      <c r="L677" s="83" t="s">
        <v>499</v>
      </c>
      <c r="M677" s="16">
        <v>15</v>
      </c>
      <c r="N677" s="16">
        <v>40</v>
      </c>
      <c r="O677" s="16">
        <v>25</v>
      </c>
      <c r="P677" s="16">
        <v>15</v>
      </c>
      <c r="Q677" s="16">
        <v>40</v>
      </c>
      <c r="R677" s="16">
        <v>25</v>
      </c>
      <c r="S677" s="17">
        <v>42005</v>
      </c>
      <c r="V677" s="18"/>
    </row>
    <row r="678" spans="1:22" ht="34.15" customHeight="1" x14ac:dyDescent="0.15">
      <c r="A678" s="5"/>
      <c r="B678" s="5"/>
      <c r="C678" s="6"/>
      <c r="D678" s="5"/>
      <c r="E678" s="5"/>
      <c r="F678" s="5"/>
      <c r="G678" s="7"/>
      <c r="H678" s="7"/>
      <c r="I678" s="8"/>
      <c r="J678" s="8"/>
      <c r="K678" s="9"/>
      <c r="L678" s="6"/>
      <c r="M678" s="10"/>
      <c r="N678" s="10"/>
      <c r="O678" s="10"/>
      <c r="P678" s="10"/>
      <c r="Q678" s="10"/>
      <c r="R678" s="10"/>
      <c r="S678" s="11"/>
    </row>
    <row r="679" spans="1:22" x14ac:dyDescent="0.15">
      <c r="S679" s="174">
        <f>SUM(S680:S684)</f>
        <v>670</v>
      </c>
      <c r="T679" s="259"/>
    </row>
    <row r="680" spans="1:22" x14ac:dyDescent="0.15">
      <c r="Q680" s="118" t="s">
        <v>5820</v>
      </c>
      <c r="S680" s="174">
        <f>COUNTIF(B$5:B$677,"認可保育所")</f>
        <v>325</v>
      </c>
    </row>
    <row r="681" spans="1:22" x14ac:dyDescent="0.15">
      <c r="Q681" s="118" t="s">
        <v>5821</v>
      </c>
      <c r="S681" s="174">
        <f>COUNTIF(B$5:B$677,"幼保連携型")-3</f>
        <v>183</v>
      </c>
    </row>
    <row r="682" spans="1:22" x14ac:dyDescent="0.15">
      <c r="Q682" s="118" t="s">
        <v>5822</v>
      </c>
      <c r="S682" s="174">
        <f>COUNTIF(B$5:B$677,"幼稚園型")</f>
        <v>82</v>
      </c>
    </row>
    <row r="683" spans="1:22" x14ac:dyDescent="0.15">
      <c r="Q683" s="118" t="s">
        <v>5823</v>
      </c>
      <c r="S683" s="174">
        <f>COUNTIF(B$5:B$677,"保育所型")</f>
        <v>79</v>
      </c>
    </row>
    <row r="684" spans="1:22" x14ac:dyDescent="0.15">
      <c r="Q684" s="118" t="s">
        <v>5824</v>
      </c>
      <c r="S684" s="174">
        <f>COUNTIF(B$5:B$677,"地方裁量型")</f>
        <v>1</v>
      </c>
    </row>
    <row r="685" spans="1:22" x14ac:dyDescent="0.15">
      <c r="S685" s="174"/>
    </row>
  </sheetData>
  <autoFilter ref="A4:S677"/>
  <mergeCells count="24">
    <mergeCell ref="Q314:R314"/>
    <mergeCell ref="N315:O315"/>
    <mergeCell ref="Q315:R315"/>
    <mergeCell ref="N303:O303"/>
    <mergeCell ref="N304:O304"/>
    <mergeCell ref="N307:O307"/>
    <mergeCell ref="N308:O308"/>
    <mergeCell ref="N314:O314"/>
    <mergeCell ref="Q190:R190"/>
    <mergeCell ref="N191:O191"/>
    <mergeCell ref="M3:O3"/>
    <mergeCell ref="P3:R3"/>
    <mergeCell ref="M580:N580"/>
    <mergeCell ref="M571:N571"/>
    <mergeCell ref="M572:N572"/>
    <mergeCell ref="M578:N578"/>
    <mergeCell ref="N5:O5"/>
    <mergeCell ref="N186:O186"/>
    <mergeCell ref="N187:O187"/>
    <mergeCell ref="N188:O188"/>
    <mergeCell ref="N189:O189"/>
    <mergeCell ref="N190:O190"/>
    <mergeCell ref="N192:O192"/>
    <mergeCell ref="N193:O193"/>
  </mergeCells>
  <phoneticPr fontId="3"/>
  <printOptions horizontalCentered="1"/>
  <pageMargins left="0.19685039370078741" right="0.19685039370078741" top="0.39370078740157483" bottom="0.39370078740157483" header="0" footer="0"/>
  <pageSetup paperSize="9" scale="67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9"/>
  <sheetViews>
    <sheetView view="pageBreakPreview" topLeftCell="A31" zoomScaleNormal="85" zoomScaleSheetLayoutView="100" workbookViewId="0"/>
  </sheetViews>
  <sheetFormatPr defaultColWidth="9" defaultRowHeight="13.5" outlineLevelCol="1" x14ac:dyDescent="0.15"/>
  <cols>
    <col min="1" max="1" width="5.625" style="183" customWidth="1"/>
    <col min="2" max="2" width="11.125" style="183" customWidth="1"/>
    <col min="3" max="3" width="7.25" style="115" customWidth="1"/>
    <col min="4" max="5" width="7.25" style="183" customWidth="1"/>
    <col min="6" max="6" width="20.625" style="184" customWidth="1"/>
    <col min="7" max="7" width="29.375" style="184" customWidth="1"/>
    <col min="8" max="8" width="10.125" style="115" customWidth="1"/>
    <col min="9" max="9" width="36.625" style="184" customWidth="1"/>
    <col min="10" max="10" width="14.25" style="183" customWidth="1"/>
    <col min="11" max="13" width="6.125" style="115" customWidth="1" outlineLevel="1"/>
    <col min="14" max="16" width="6.125" style="115" customWidth="1"/>
    <col min="17" max="17" width="11.625" style="183" customWidth="1"/>
    <col min="18" max="18" width="9" style="115"/>
    <col min="19" max="19" width="24" style="115" customWidth="1"/>
    <col min="20" max="16384" width="9" style="115"/>
  </cols>
  <sheetData>
    <row r="1" spans="1:21" ht="35.25" customHeight="1" x14ac:dyDescent="0.15">
      <c r="A1" s="113" t="s">
        <v>3968</v>
      </c>
      <c r="B1" s="175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21" ht="28.5" customHeight="1" x14ac:dyDescent="0.15">
      <c r="A2" s="117"/>
      <c r="B2" s="119"/>
      <c r="C2" s="118"/>
      <c r="D2" s="119"/>
      <c r="E2" s="119"/>
      <c r="F2" s="120"/>
      <c r="G2" s="120"/>
      <c r="H2" s="122"/>
      <c r="I2" s="120"/>
      <c r="J2" s="119"/>
      <c r="K2" s="244"/>
      <c r="L2" s="244"/>
      <c r="M2" s="244"/>
      <c r="N2" s="244"/>
      <c r="O2" s="244"/>
      <c r="P2" s="244"/>
      <c r="Q2" s="244"/>
    </row>
    <row r="3" spans="1:21" ht="49.5" customHeight="1" x14ac:dyDescent="0.15">
      <c r="A3" s="124" t="s">
        <v>42</v>
      </c>
      <c r="B3" s="124" t="s">
        <v>1573</v>
      </c>
      <c r="C3" s="125" t="s">
        <v>553</v>
      </c>
      <c r="D3" s="81" t="s">
        <v>554</v>
      </c>
      <c r="E3" s="81" t="s">
        <v>555</v>
      </c>
      <c r="F3" s="81" t="s">
        <v>557</v>
      </c>
      <c r="G3" s="81" t="s">
        <v>0</v>
      </c>
      <c r="H3" s="81" t="s">
        <v>71</v>
      </c>
      <c r="I3" s="81" t="s">
        <v>1</v>
      </c>
      <c r="J3" s="124" t="s">
        <v>41</v>
      </c>
      <c r="K3" s="242" t="s">
        <v>329</v>
      </c>
      <c r="L3" s="243"/>
      <c r="M3" s="243"/>
      <c r="N3" s="242" t="s">
        <v>328</v>
      </c>
      <c r="O3" s="243"/>
      <c r="P3" s="243"/>
      <c r="Q3" s="125" t="s">
        <v>556</v>
      </c>
    </row>
    <row r="4" spans="1:21" ht="22.5" customHeight="1" x14ac:dyDescent="0.15">
      <c r="A4" s="127"/>
      <c r="B4" s="127"/>
      <c r="C4" s="128"/>
      <c r="D4" s="129"/>
      <c r="E4" s="129"/>
      <c r="F4" s="129"/>
      <c r="G4" s="129"/>
      <c r="H4" s="129"/>
      <c r="I4" s="129"/>
      <c r="J4" s="127"/>
      <c r="K4" s="27" t="s">
        <v>99</v>
      </c>
      <c r="L4" s="27" t="s">
        <v>100</v>
      </c>
      <c r="M4" s="27" t="s">
        <v>101</v>
      </c>
      <c r="N4" s="27" t="s">
        <v>99</v>
      </c>
      <c r="O4" s="27" t="s">
        <v>100</v>
      </c>
      <c r="P4" s="27" t="s">
        <v>101</v>
      </c>
      <c r="Q4" s="131"/>
    </row>
    <row r="5" spans="1:21" s="21" customFormat="1" ht="24.75" customHeight="1" x14ac:dyDescent="0.15">
      <c r="A5" s="92">
        <f>ROW()-4</f>
        <v>1</v>
      </c>
      <c r="B5" s="93" t="s">
        <v>3957</v>
      </c>
      <c r="C5" s="94" t="s">
        <v>3969</v>
      </c>
      <c r="D5" s="94" t="s">
        <v>3970</v>
      </c>
      <c r="E5" s="88" t="s">
        <v>3970</v>
      </c>
      <c r="F5" s="95" t="s">
        <v>3971</v>
      </c>
      <c r="G5" s="96" t="s">
        <v>3972</v>
      </c>
      <c r="H5" s="97" t="s">
        <v>3973</v>
      </c>
      <c r="I5" s="98" t="s">
        <v>3974</v>
      </c>
      <c r="J5" s="100" t="s">
        <v>3975</v>
      </c>
      <c r="K5" s="99"/>
      <c r="L5" s="247">
        <v>120</v>
      </c>
      <c r="M5" s="248"/>
      <c r="N5" s="101"/>
      <c r="O5" s="101">
        <v>68</v>
      </c>
      <c r="P5" s="101">
        <v>52</v>
      </c>
      <c r="Q5" s="102">
        <v>45017</v>
      </c>
      <c r="U5" s="55"/>
    </row>
    <row r="6" spans="1:21" s="21" customFormat="1" ht="24.75" customHeight="1" x14ac:dyDescent="0.15">
      <c r="A6" s="48">
        <f t="shared" ref="A6:A70" si="0">ROW()-4</f>
        <v>2</v>
      </c>
      <c r="B6" s="49" t="s">
        <v>5769</v>
      </c>
      <c r="C6" s="2" t="s">
        <v>3969</v>
      </c>
      <c r="D6" s="2" t="s">
        <v>579</v>
      </c>
      <c r="E6" s="83" t="s">
        <v>579</v>
      </c>
      <c r="F6" s="3" t="s">
        <v>3981</v>
      </c>
      <c r="G6" s="50" t="s">
        <v>3982</v>
      </c>
      <c r="H6" s="1" t="s">
        <v>3983</v>
      </c>
      <c r="I6" s="51" t="s">
        <v>3984</v>
      </c>
      <c r="J6" s="85" t="s">
        <v>3985</v>
      </c>
      <c r="K6" s="52"/>
      <c r="L6" s="245">
        <v>90</v>
      </c>
      <c r="M6" s="246"/>
      <c r="N6" s="53"/>
      <c r="O6" s="53">
        <v>51</v>
      </c>
      <c r="P6" s="53">
        <v>39</v>
      </c>
      <c r="Q6" s="54">
        <v>20180</v>
      </c>
    </row>
    <row r="7" spans="1:21" s="21" customFormat="1" ht="24.75" customHeight="1" x14ac:dyDescent="0.15">
      <c r="A7" s="48">
        <f t="shared" si="0"/>
        <v>3</v>
      </c>
      <c r="B7" s="49" t="s">
        <v>5769</v>
      </c>
      <c r="C7" s="2" t="s">
        <v>3969</v>
      </c>
      <c r="D7" s="2" t="s">
        <v>579</v>
      </c>
      <c r="E7" s="83" t="s">
        <v>579</v>
      </c>
      <c r="F7" s="3" t="s">
        <v>3986</v>
      </c>
      <c r="G7" s="50" t="s">
        <v>3987</v>
      </c>
      <c r="H7" s="1" t="s">
        <v>3988</v>
      </c>
      <c r="I7" s="51" t="s">
        <v>3989</v>
      </c>
      <c r="J7" s="85" t="s">
        <v>3990</v>
      </c>
      <c r="K7" s="52"/>
      <c r="L7" s="245">
        <v>60</v>
      </c>
      <c r="M7" s="246"/>
      <c r="N7" s="53"/>
      <c r="O7" s="53">
        <v>36</v>
      </c>
      <c r="P7" s="53">
        <v>24</v>
      </c>
      <c r="Q7" s="54">
        <v>25750</v>
      </c>
    </row>
    <row r="8" spans="1:21" s="21" customFormat="1" ht="24.75" customHeight="1" x14ac:dyDescent="0.15">
      <c r="A8" s="48">
        <f t="shared" si="0"/>
        <v>4</v>
      </c>
      <c r="B8" s="49" t="s">
        <v>3957</v>
      </c>
      <c r="C8" s="2" t="s">
        <v>3969</v>
      </c>
      <c r="D8" s="2" t="s">
        <v>579</v>
      </c>
      <c r="E8" s="83" t="s">
        <v>579</v>
      </c>
      <c r="F8" s="3" t="s">
        <v>3999</v>
      </c>
      <c r="G8" s="50" t="s">
        <v>4000</v>
      </c>
      <c r="H8" s="1" t="s">
        <v>4001</v>
      </c>
      <c r="I8" s="51" t="s">
        <v>4002</v>
      </c>
      <c r="J8" s="85" t="s">
        <v>4003</v>
      </c>
      <c r="K8" s="52"/>
      <c r="L8" s="245">
        <v>150</v>
      </c>
      <c r="M8" s="246"/>
      <c r="N8" s="53"/>
      <c r="O8" s="176">
        <v>60</v>
      </c>
      <c r="P8" s="53">
        <v>50</v>
      </c>
      <c r="Q8" s="54">
        <v>27791</v>
      </c>
    </row>
    <row r="9" spans="1:21" s="21" customFormat="1" ht="24.75" customHeight="1" x14ac:dyDescent="0.15">
      <c r="A9" s="48">
        <f t="shared" si="0"/>
        <v>5</v>
      </c>
      <c r="B9" s="49" t="s">
        <v>3957</v>
      </c>
      <c r="C9" s="2" t="s">
        <v>3969</v>
      </c>
      <c r="D9" s="2" t="s">
        <v>579</v>
      </c>
      <c r="E9" s="83" t="s">
        <v>579</v>
      </c>
      <c r="F9" s="3" t="s">
        <v>3999</v>
      </c>
      <c r="G9" s="50" t="s">
        <v>4004</v>
      </c>
      <c r="H9" s="1" t="s">
        <v>4005</v>
      </c>
      <c r="I9" s="51" t="s">
        <v>5825</v>
      </c>
      <c r="J9" s="85" t="s">
        <v>4006</v>
      </c>
      <c r="K9" s="52"/>
      <c r="L9" s="245">
        <v>90</v>
      </c>
      <c r="M9" s="246"/>
      <c r="N9" s="53"/>
      <c r="O9" s="53">
        <v>48</v>
      </c>
      <c r="P9" s="53">
        <v>42</v>
      </c>
      <c r="Q9" s="54">
        <v>28795</v>
      </c>
    </row>
    <row r="10" spans="1:21" s="21" customFormat="1" ht="24.75" customHeight="1" x14ac:dyDescent="0.15">
      <c r="A10" s="48">
        <f t="shared" si="0"/>
        <v>6</v>
      </c>
      <c r="B10" s="49" t="s">
        <v>3957</v>
      </c>
      <c r="C10" s="2" t="s">
        <v>3969</v>
      </c>
      <c r="D10" s="2" t="s">
        <v>579</v>
      </c>
      <c r="E10" s="83" t="s">
        <v>579</v>
      </c>
      <c r="F10" s="3" t="s">
        <v>4007</v>
      </c>
      <c r="G10" s="50" t="s">
        <v>4008</v>
      </c>
      <c r="H10" s="1" t="s">
        <v>4009</v>
      </c>
      <c r="I10" s="51" t="s">
        <v>4010</v>
      </c>
      <c r="J10" s="85" t="s">
        <v>4011</v>
      </c>
      <c r="K10" s="52"/>
      <c r="L10" s="245">
        <v>70</v>
      </c>
      <c r="M10" s="246"/>
      <c r="N10" s="53"/>
      <c r="O10" s="53">
        <v>33</v>
      </c>
      <c r="P10" s="53">
        <v>27</v>
      </c>
      <c r="Q10" s="54">
        <v>30742</v>
      </c>
    </row>
    <row r="11" spans="1:21" s="21" customFormat="1" ht="24.75" customHeight="1" x14ac:dyDescent="0.15">
      <c r="A11" s="48">
        <f t="shared" si="0"/>
        <v>7</v>
      </c>
      <c r="B11" s="49" t="s">
        <v>3957</v>
      </c>
      <c r="C11" s="2" t="s">
        <v>3969</v>
      </c>
      <c r="D11" s="2" t="s">
        <v>3970</v>
      </c>
      <c r="E11" s="83" t="s">
        <v>579</v>
      </c>
      <c r="F11" s="3" t="s">
        <v>4012</v>
      </c>
      <c r="G11" s="50" t="s">
        <v>4013</v>
      </c>
      <c r="H11" s="1" t="s">
        <v>4014</v>
      </c>
      <c r="I11" s="51" t="s">
        <v>4015</v>
      </c>
      <c r="J11" s="85" t="s">
        <v>4016</v>
      </c>
      <c r="K11" s="52"/>
      <c r="L11" s="245">
        <v>60</v>
      </c>
      <c r="M11" s="246"/>
      <c r="N11" s="53"/>
      <c r="O11" s="53">
        <v>36</v>
      </c>
      <c r="P11" s="53">
        <v>24</v>
      </c>
      <c r="Q11" s="54">
        <v>31778</v>
      </c>
    </row>
    <row r="12" spans="1:21" s="21" customFormat="1" ht="24.75" customHeight="1" x14ac:dyDescent="0.15">
      <c r="A12" s="48">
        <f t="shared" si="0"/>
        <v>8</v>
      </c>
      <c r="B12" s="49" t="s">
        <v>3957</v>
      </c>
      <c r="C12" s="2" t="s">
        <v>3969</v>
      </c>
      <c r="D12" s="2" t="s">
        <v>3970</v>
      </c>
      <c r="E12" s="83" t="s">
        <v>579</v>
      </c>
      <c r="F12" s="3" t="s">
        <v>4017</v>
      </c>
      <c r="G12" s="50" t="s">
        <v>4018</v>
      </c>
      <c r="H12" s="1" t="s">
        <v>4019</v>
      </c>
      <c r="I12" s="51" t="s">
        <v>4020</v>
      </c>
      <c r="J12" s="85" t="s">
        <v>4021</v>
      </c>
      <c r="K12" s="52"/>
      <c r="L12" s="245">
        <v>120</v>
      </c>
      <c r="M12" s="246"/>
      <c r="N12" s="53"/>
      <c r="O12" s="53">
        <v>65</v>
      </c>
      <c r="P12" s="53">
        <v>55</v>
      </c>
      <c r="Q12" s="54">
        <v>38078</v>
      </c>
    </row>
    <row r="13" spans="1:21" s="21" customFormat="1" ht="24.75" customHeight="1" x14ac:dyDescent="0.15">
      <c r="A13" s="48">
        <f t="shared" si="0"/>
        <v>9</v>
      </c>
      <c r="B13" s="49" t="s">
        <v>3957</v>
      </c>
      <c r="C13" s="2" t="s">
        <v>3969</v>
      </c>
      <c r="D13" s="2" t="s">
        <v>579</v>
      </c>
      <c r="E13" s="83" t="s">
        <v>579</v>
      </c>
      <c r="F13" s="3" t="s">
        <v>4022</v>
      </c>
      <c r="G13" s="50" t="s">
        <v>4023</v>
      </c>
      <c r="H13" s="1" t="s">
        <v>4024</v>
      </c>
      <c r="I13" s="51" t="s">
        <v>4025</v>
      </c>
      <c r="J13" s="85" t="s">
        <v>4026</v>
      </c>
      <c r="K13" s="52"/>
      <c r="L13" s="245">
        <v>60</v>
      </c>
      <c r="M13" s="246"/>
      <c r="N13" s="53"/>
      <c r="O13" s="53">
        <v>30</v>
      </c>
      <c r="P13" s="53">
        <v>30</v>
      </c>
      <c r="Q13" s="54">
        <v>38443</v>
      </c>
    </row>
    <row r="14" spans="1:21" s="21" customFormat="1" ht="24.75" customHeight="1" x14ac:dyDescent="0.15">
      <c r="A14" s="48">
        <f t="shared" si="0"/>
        <v>10</v>
      </c>
      <c r="B14" s="49" t="s">
        <v>3957</v>
      </c>
      <c r="C14" s="2" t="s">
        <v>3969</v>
      </c>
      <c r="D14" s="2" t="s">
        <v>579</v>
      </c>
      <c r="E14" s="83" t="s">
        <v>579</v>
      </c>
      <c r="F14" s="3" t="s">
        <v>4027</v>
      </c>
      <c r="G14" s="50" t="s">
        <v>4028</v>
      </c>
      <c r="H14" s="1" t="s">
        <v>4029</v>
      </c>
      <c r="I14" s="51" t="s">
        <v>4030</v>
      </c>
      <c r="J14" s="85" t="s">
        <v>4031</v>
      </c>
      <c r="K14" s="52"/>
      <c r="L14" s="245">
        <v>120</v>
      </c>
      <c r="M14" s="246"/>
      <c r="N14" s="53"/>
      <c r="O14" s="53">
        <v>63</v>
      </c>
      <c r="P14" s="53">
        <v>57</v>
      </c>
      <c r="Q14" s="54">
        <v>40269</v>
      </c>
    </row>
    <row r="15" spans="1:21" s="21" customFormat="1" ht="24.75" customHeight="1" x14ac:dyDescent="0.15">
      <c r="A15" s="48">
        <f t="shared" si="0"/>
        <v>11</v>
      </c>
      <c r="B15" s="49" t="s">
        <v>3957</v>
      </c>
      <c r="C15" s="2" t="s">
        <v>5805</v>
      </c>
      <c r="D15" s="2" t="s">
        <v>579</v>
      </c>
      <c r="E15" s="83" t="s">
        <v>579</v>
      </c>
      <c r="F15" s="3" t="s">
        <v>4032</v>
      </c>
      <c r="G15" s="50" t="s">
        <v>4033</v>
      </c>
      <c r="H15" s="1" t="s">
        <v>3996</v>
      </c>
      <c r="I15" s="51" t="s">
        <v>4034</v>
      </c>
      <c r="J15" s="85" t="s">
        <v>4035</v>
      </c>
      <c r="K15" s="52"/>
      <c r="L15" s="245">
        <v>90</v>
      </c>
      <c r="M15" s="246"/>
      <c r="N15" s="53"/>
      <c r="O15" s="53">
        <v>45</v>
      </c>
      <c r="P15" s="53">
        <v>45</v>
      </c>
      <c r="Q15" s="54">
        <v>41000</v>
      </c>
    </row>
    <row r="16" spans="1:21" s="21" customFormat="1" ht="24.75" customHeight="1" x14ac:dyDescent="0.15">
      <c r="A16" s="48">
        <f t="shared" si="0"/>
        <v>12</v>
      </c>
      <c r="B16" s="49" t="s">
        <v>3957</v>
      </c>
      <c r="C16" s="2" t="s">
        <v>5805</v>
      </c>
      <c r="D16" s="2" t="s">
        <v>1228</v>
      </c>
      <c r="E16" s="83" t="s">
        <v>1228</v>
      </c>
      <c r="F16" s="3" t="s">
        <v>4036</v>
      </c>
      <c r="G16" s="50" t="s">
        <v>4037</v>
      </c>
      <c r="H16" s="1" t="s">
        <v>3978</v>
      </c>
      <c r="I16" s="51" t="s">
        <v>4038</v>
      </c>
      <c r="J16" s="85" t="s">
        <v>4039</v>
      </c>
      <c r="K16" s="52"/>
      <c r="L16" s="245">
        <v>60</v>
      </c>
      <c r="M16" s="246"/>
      <c r="N16" s="53"/>
      <c r="O16" s="53">
        <v>30</v>
      </c>
      <c r="P16" s="53">
        <v>30</v>
      </c>
      <c r="Q16" s="54">
        <v>41730</v>
      </c>
    </row>
    <row r="17" spans="1:17" s="21" customFormat="1" ht="24.75" customHeight="1" x14ac:dyDescent="0.15">
      <c r="A17" s="48">
        <f t="shared" si="0"/>
        <v>13</v>
      </c>
      <c r="B17" s="49" t="s">
        <v>3957</v>
      </c>
      <c r="C17" s="2" t="s">
        <v>5805</v>
      </c>
      <c r="D17" s="2" t="s">
        <v>1228</v>
      </c>
      <c r="E17" s="83" t="s">
        <v>1228</v>
      </c>
      <c r="F17" s="3" t="s">
        <v>4040</v>
      </c>
      <c r="G17" s="50" t="s">
        <v>4041</v>
      </c>
      <c r="H17" s="1" t="s">
        <v>4042</v>
      </c>
      <c r="I17" s="51" t="s">
        <v>4043</v>
      </c>
      <c r="J17" s="85" t="s">
        <v>4044</v>
      </c>
      <c r="K17" s="52"/>
      <c r="L17" s="245">
        <v>60</v>
      </c>
      <c r="M17" s="246"/>
      <c r="N17" s="53"/>
      <c r="O17" s="53">
        <v>33</v>
      </c>
      <c r="P17" s="53">
        <v>27</v>
      </c>
      <c r="Q17" s="54">
        <v>41730</v>
      </c>
    </row>
    <row r="18" spans="1:17" s="21" customFormat="1" ht="24.75" customHeight="1" x14ac:dyDescent="0.15">
      <c r="A18" s="48">
        <f t="shared" si="0"/>
        <v>14</v>
      </c>
      <c r="B18" s="49" t="s">
        <v>5806</v>
      </c>
      <c r="C18" s="2" t="s">
        <v>3969</v>
      </c>
      <c r="D18" s="2" t="s">
        <v>1228</v>
      </c>
      <c r="E18" s="22" t="s">
        <v>1228</v>
      </c>
      <c r="F18" s="3" t="s">
        <v>4049</v>
      </c>
      <c r="G18" s="50" t="s">
        <v>4050</v>
      </c>
      <c r="H18" s="1" t="s">
        <v>4051</v>
      </c>
      <c r="I18" s="51" t="s">
        <v>4052</v>
      </c>
      <c r="J18" s="85" t="s">
        <v>4053</v>
      </c>
      <c r="K18" s="52"/>
      <c r="L18" s="245">
        <v>60</v>
      </c>
      <c r="M18" s="246"/>
      <c r="N18" s="53"/>
      <c r="O18" s="53">
        <v>33</v>
      </c>
      <c r="P18" s="53">
        <v>27</v>
      </c>
      <c r="Q18" s="54">
        <v>42095</v>
      </c>
    </row>
    <row r="19" spans="1:17" s="21" customFormat="1" ht="24.75" customHeight="1" x14ac:dyDescent="0.15">
      <c r="A19" s="48">
        <f t="shared" si="0"/>
        <v>15</v>
      </c>
      <c r="B19" s="49" t="s">
        <v>5806</v>
      </c>
      <c r="C19" s="2" t="s">
        <v>3969</v>
      </c>
      <c r="D19" s="2" t="s">
        <v>1228</v>
      </c>
      <c r="E19" s="22" t="s">
        <v>1228</v>
      </c>
      <c r="F19" s="3" t="s">
        <v>4054</v>
      </c>
      <c r="G19" s="50" t="s">
        <v>4055</v>
      </c>
      <c r="H19" s="1" t="s">
        <v>4056</v>
      </c>
      <c r="I19" s="51" t="s">
        <v>4057</v>
      </c>
      <c r="J19" s="85" t="s">
        <v>4058</v>
      </c>
      <c r="K19" s="52"/>
      <c r="L19" s="245">
        <v>60</v>
      </c>
      <c r="M19" s="246"/>
      <c r="N19" s="53"/>
      <c r="O19" s="53">
        <v>33</v>
      </c>
      <c r="P19" s="53">
        <v>27</v>
      </c>
      <c r="Q19" s="54">
        <v>42095</v>
      </c>
    </row>
    <row r="20" spans="1:17" s="21" customFormat="1" ht="24.75" customHeight="1" x14ac:dyDescent="0.15">
      <c r="A20" s="48">
        <f t="shared" si="0"/>
        <v>16</v>
      </c>
      <c r="B20" s="49" t="s">
        <v>5806</v>
      </c>
      <c r="C20" s="2" t="s">
        <v>3969</v>
      </c>
      <c r="D20" s="2" t="s">
        <v>4059</v>
      </c>
      <c r="E20" s="22" t="s">
        <v>4059</v>
      </c>
      <c r="F20" s="3" t="s">
        <v>4060</v>
      </c>
      <c r="G20" s="50" t="s">
        <v>4061</v>
      </c>
      <c r="H20" s="1" t="s">
        <v>4062</v>
      </c>
      <c r="I20" s="51" t="s">
        <v>4063</v>
      </c>
      <c r="J20" s="85" t="s">
        <v>4064</v>
      </c>
      <c r="K20" s="52"/>
      <c r="L20" s="245">
        <v>60</v>
      </c>
      <c r="M20" s="246"/>
      <c r="N20" s="53"/>
      <c r="O20" s="53">
        <v>37</v>
      </c>
      <c r="P20" s="53">
        <v>23</v>
      </c>
      <c r="Q20" s="54">
        <v>42461</v>
      </c>
    </row>
    <row r="21" spans="1:17" s="21" customFormat="1" ht="24.75" customHeight="1" x14ac:dyDescent="0.15">
      <c r="A21" s="48">
        <f t="shared" si="0"/>
        <v>17</v>
      </c>
      <c r="B21" s="49" t="s">
        <v>3957</v>
      </c>
      <c r="C21" s="2" t="s">
        <v>3969</v>
      </c>
      <c r="D21" s="2" t="s">
        <v>4065</v>
      </c>
      <c r="E21" s="22" t="s">
        <v>4065</v>
      </c>
      <c r="F21" s="3" t="s">
        <v>4066</v>
      </c>
      <c r="G21" s="50" t="s">
        <v>4067</v>
      </c>
      <c r="H21" s="1" t="s">
        <v>4068</v>
      </c>
      <c r="I21" s="51" t="s">
        <v>4069</v>
      </c>
      <c r="J21" s="85" t="s">
        <v>4070</v>
      </c>
      <c r="K21" s="52"/>
      <c r="L21" s="245">
        <v>40</v>
      </c>
      <c r="M21" s="246"/>
      <c r="N21" s="53"/>
      <c r="O21" s="53">
        <v>24</v>
      </c>
      <c r="P21" s="53">
        <v>16</v>
      </c>
      <c r="Q21" s="54">
        <v>42461</v>
      </c>
    </row>
    <row r="22" spans="1:17" s="21" customFormat="1" ht="24.75" customHeight="1" x14ac:dyDescent="0.15">
      <c r="A22" s="48">
        <f t="shared" si="0"/>
        <v>18</v>
      </c>
      <c r="B22" s="49" t="s">
        <v>3957</v>
      </c>
      <c r="C22" s="2" t="s">
        <v>3969</v>
      </c>
      <c r="D22" s="2" t="s">
        <v>1228</v>
      </c>
      <c r="E22" s="22" t="s">
        <v>1228</v>
      </c>
      <c r="F22" s="3" t="s">
        <v>4071</v>
      </c>
      <c r="G22" s="50" t="s">
        <v>4072</v>
      </c>
      <c r="H22" s="1" t="s">
        <v>4073</v>
      </c>
      <c r="I22" s="51" t="s">
        <v>4074</v>
      </c>
      <c r="J22" s="85" t="s">
        <v>4075</v>
      </c>
      <c r="K22" s="52"/>
      <c r="L22" s="245">
        <v>40</v>
      </c>
      <c r="M22" s="246"/>
      <c r="N22" s="53"/>
      <c r="O22" s="53">
        <v>22</v>
      </c>
      <c r="P22" s="53">
        <v>18</v>
      </c>
      <c r="Q22" s="54">
        <v>42461</v>
      </c>
    </row>
    <row r="23" spans="1:17" s="21" customFormat="1" ht="24.75" customHeight="1" x14ac:dyDescent="0.15">
      <c r="A23" s="48">
        <f t="shared" si="0"/>
        <v>19</v>
      </c>
      <c r="B23" s="49" t="s">
        <v>3957</v>
      </c>
      <c r="C23" s="2" t="s">
        <v>3969</v>
      </c>
      <c r="D23" s="2" t="s">
        <v>1228</v>
      </c>
      <c r="E23" s="22" t="s">
        <v>1228</v>
      </c>
      <c r="F23" s="3" t="s">
        <v>4076</v>
      </c>
      <c r="G23" s="50" t="s">
        <v>4077</v>
      </c>
      <c r="H23" s="1" t="s">
        <v>4078</v>
      </c>
      <c r="I23" s="51" t="s">
        <v>4079</v>
      </c>
      <c r="J23" s="85" t="s">
        <v>4080</v>
      </c>
      <c r="K23" s="52"/>
      <c r="L23" s="245">
        <v>40</v>
      </c>
      <c r="M23" s="246"/>
      <c r="N23" s="53"/>
      <c r="O23" s="53">
        <v>22</v>
      </c>
      <c r="P23" s="53">
        <v>18</v>
      </c>
      <c r="Q23" s="54">
        <v>42552</v>
      </c>
    </row>
    <row r="24" spans="1:17" s="21" customFormat="1" ht="24.75" customHeight="1" x14ac:dyDescent="0.15">
      <c r="A24" s="48">
        <f t="shared" si="0"/>
        <v>20</v>
      </c>
      <c r="B24" s="49" t="s">
        <v>3957</v>
      </c>
      <c r="C24" s="2" t="s">
        <v>3969</v>
      </c>
      <c r="D24" s="2" t="s">
        <v>1228</v>
      </c>
      <c r="E24" s="22" t="s">
        <v>1228</v>
      </c>
      <c r="F24" s="3" t="s">
        <v>4036</v>
      </c>
      <c r="G24" s="50" t="s">
        <v>4081</v>
      </c>
      <c r="H24" s="1" t="s">
        <v>4082</v>
      </c>
      <c r="I24" s="51" t="s">
        <v>4083</v>
      </c>
      <c r="J24" s="85" t="s">
        <v>4084</v>
      </c>
      <c r="K24" s="52"/>
      <c r="L24" s="245">
        <v>60</v>
      </c>
      <c r="M24" s="246"/>
      <c r="N24" s="53"/>
      <c r="O24" s="53">
        <v>33</v>
      </c>
      <c r="P24" s="53">
        <v>27</v>
      </c>
      <c r="Q24" s="54">
        <v>42826</v>
      </c>
    </row>
    <row r="25" spans="1:17" s="21" customFormat="1" ht="24.75" customHeight="1" x14ac:dyDescent="0.15">
      <c r="A25" s="48">
        <f t="shared" si="0"/>
        <v>21</v>
      </c>
      <c r="B25" s="49" t="s">
        <v>3957</v>
      </c>
      <c r="C25" s="2" t="s">
        <v>3969</v>
      </c>
      <c r="D25" s="2" t="s">
        <v>1228</v>
      </c>
      <c r="E25" s="22" t="s">
        <v>1228</v>
      </c>
      <c r="F25" s="3" t="s">
        <v>4085</v>
      </c>
      <c r="G25" s="50" t="s">
        <v>4086</v>
      </c>
      <c r="H25" s="1" t="s">
        <v>4024</v>
      </c>
      <c r="I25" s="51" t="s">
        <v>4087</v>
      </c>
      <c r="J25" s="85" t="s">
        <v>4088</v>
      </c>
      <c r="K25" s="52"/>
      <c r="L25" s="245">
        <v>60</v>
      </c>
      <c r="M25" s="246"/>
      <c r="N25" s="53"/>
      <c r="O25" s="53">
        <v>33</v>
      </c>
      <c r="P25" s="53">
        <v>27</v>
      </c>
      <c r="Q25" s="54">
        <v>42826</v>
      </c>
    </row>
    <row r="26" spans="1:17" s="21" customFormat="1" ht="24.75" customHeight="1" x14ac:dyDescent="0.15">
      <c r="A26" s="48">
        <f t="shared" si="0"/>
        <v>22</v>
      </c>
      <c r="B26" s="49" t="s">
        <v>3957</v>
      </c>
      <c r="C26" s="2" t="s">
        <v>3969</v>
      </c>
      <c r="D26" s="2" t="s">
        <v>1228</v>
      </c>
      <c r="E26" s="22" t="s">
        <v>1228</v>
      </c>
      <c r="F26" s="3" t="s">
        <v>4054</v>
      </c>
      <c r="G26" s="50" t="s">
        <v>4089</v>
      </c>
      <c r="H26" s="1" t="s">
        <v>4090</v>
      </c>
      <c r="I26" s="51" t="s">
        <v>4091</v>
      </c>
      <c r="J26" s="85" t="s">
        <v>4092</v>
      </c>
      <c r="K26" s="52"/>
      <c r="L26" s="245">
        <v>60</v>
      </c>
      <c r="M26" s="246"/>
      <c r="N26" s="53"/>
      <c r="O26" s="53">
        <v>33</v>
      </c>
      <c r="P26" s="53">
        <v>27</v>
      </c>
      <c r="Q26" s="54">
        <v>43191</v>
      </c>
    </row>
    <row r="27" spans="1:17" s="21" customFormat="1" ht="24.75" customHeight="1" x14ac:dyDescent="0.15">
      <c r="A27" s="48">
        <f t="shared" si="0"/>
        <v>23</v>
      </c>
      <c r="B27" s="49" t="s">
        <v>3957</v>
      </c>
      <c r="C27" s="2" t="s">
        <v>3969</v>
      </c>
      <c r="D27" s="2" t="s">
        <v>4093</v>
      </c>
      <c r="E27" s="22" t="s">
        <v>4093</v>
      </c>
      <c r="F27" s="3" t="s">
        <v>4094</v>
      </c>
      <c r="G27" s="50" t="s">
        <v>4095</v>
      </c>
      <c r="H27" s="1" t="s">
        <v>4073</v>
      </c>
      <c r="I27" s="51" t="s">
        <v>4096</v>
      </c>
      <c r="J27" s="85" t="s">
        <v>4097</v>
      </c>
      <c r="K27" s="52"/>
      <c r="L27" s="245">
        <v>40</v>
      </c>
      <c r="M27" s="246"/>
      <c r="N27" s="53"/>
      <c r="O27" s="53">
        <v>21</v>
      </c>
      <c r="P27" s="53">
        <v>19</v>
      </c>
      <c r="Q27" s="54">
        <v>43191</v>
      </c>
    </row>
    <row r="28" spans="1:17" s="21" customFormat="1" ht="24.75" customHeight="1" x14ac:dyDescent="0.15">
      <c r="A28" s="48">
        <f t="shared" si="0"/>
        <v>24</v>
      </c>
      <c r="B28" s="49" t="s">
        <v>3957</v>
      </c>
      <c r="C28" s="2" t="s">
        <v>3969</v>
      </c>
      <c r="D28" s="2" t="s">
        <v>1228</v>
      </c>
      <c r="E28" s="22" t="s">
        <v>1228</v>
      </c>
      <c r="F28" s="3" t="s">
        <v>4071</v>
      </c>
      <c r="G28" s="50" t="s">
        <v>4098</v>
      </c>
      <c r="H28" s="1" t="s">
        <v>4099</v>
      </c>
      <c r="I28" s="51" t="s">
        <v>4100</v>
      </c>
      <c r="J28" s="85" t="s">
        <v>4101</v>
      </c>
      <c r="K28" s="52"/>
      <c r="L28" s="245">
        <v>50</v>
      </c>
      <c r="M28" s="246"/>
      <c r="N28" s="53"/>
      <c r="O28" s="53">
        <v>27</v>
      </c>
      <c r="P28" s="53">
        <v>23</v>
      </c>
      <c r="Q28" s="54">
        <v>43556</v>
      </c>
    </row>
    <row r="29" spans="1:17" s="21" customFormat="1" ht="24.75" customHeight="1" x14ac:dyDescent="0.15">
      <c r="A29" s="48">
        <f t="shared" si="0"/>
        <v>25</v>
      </c>
      <c r="B29" s="49" t="s">
        <v>3957</v>
      </c>
      <c r="C29" s="2" t="s">
        <v>3969</v>
      </c>
      <c r="D29" s="2" t="s">
        <v>1228</v>
      </c>
      <c r="E29" s="22" t="s">
        <v>1228</v>
      </c>
      <c r="F29" s="3" t="s">
        <v>4102</v>
      </c>
      <c r="G29" s="50" t="s">
        <v>4103</v>
      </c>
      <c r="H29" s="1" t="s">
        <v>4104</v>
      </c>
      <c r="I29" s="51" t="s">
        <v>4105</v>
      </c>
      <c r="J29" s="85" t="s">
        <v>4106</v>
      </c>
      <c r="K29" s="52"/>
      <c r="L29" s="245">
        <v>110</v>
      </c>
      <c r="M29" s="246"/>
      <c r="N29" s="53"/>
      <c r="O29" s="53">
        <v>69</v>
      </c>
      <c r="P29" s="53">
        <v>41</v>
      </c>
      <c r="Q29" s="54">
        <v>43556</v>
      </c>
    </row>
    <row r="30" spans="1:17" s="21" customFormat="1" ht="24.75" customHeight="1" x14ac:dyDescent="0.15">
      <c r="A30" s="48">
        <f t="shared" si="0"/>
        <v>26</v>
      </c>
      <c r="B30" s="49" t="s">
        <v>3957</v>
      </c>
      <c r="C30" s="2" t="s">
        <v>3969</v>
      </c>
      <c r="D30" s="2" t="s">
        <v>579</v>
      </c>
      <c r="E30" s="22" t="s">
        <v>579</v>
      </c>
      <c r="F30" s="3" t="s">
        <v>4111</v>
      </c>
      <c r="G30" s="50" t="s">
        <v>4112</v>
      </c>
      <c r="H30" s="1" t="s">
        <v>4113</v>
      </c>
      <c r="I30" s="51" t="s">
        <v>4114</v>
      </c>
      <c r="J30" s="85" t="s">
        <v>4115</v>
      </c>
      <c r="K30" s="52"/>
      <c r="L30" s="245">
        <v>90</v>
      </c>
      <c r="M30" s="246"/>
      <c r="N30" s="53"/>
      <c r="O30" s="53">
        <v>51</v>
      </c>
      <c r="P30" s="53">
        <v>39</v>
      </c>
      <c r="Q30" s="54">
        <v>44287</v>
      </c>
    </row>
    <row r="31" spans="1:17" s="21" customFormat="1" ht="24.75" customHeight="1" x14ac:dyDescent="0.15">
      <c r="A31" s="48">
        <f t="shared" si="0"/>
        <v>27</v>
      </c>
      <c r="B31" s="49" t="s">
        <v>3957</v>
      </c>
      <c r="C31" s="2" t="s">
        <v>3969</v>
      </c>
      <c r="D31" s="2" t="s">
        <v>1228</v>
      </c>
      <c r="E31" s="22" t="s">
        <v>1228</v>
      </c>
      <c r="F31" s="3" t="s">
        <v>4116</v>
      </c>
      <c r="G31" s="50" t="s">
        <v>4117</v>
      </c>
      <c r="H31" s="1" t="s">
        <v>4082</v>
      </c>
      <c r="I31" s="51" t="s">
        <v>4118</v>
      </c>
      <c r="J31" s="85" t="s">
        <v>4119</v>
      </c>
      <c r="K31" s="52"/>
      <c r="L31" s="245">
        <v>50</v>
      </c>
      <c r="M31" s="246"/>
      <c r="N31" s="53"/>
      <c r="O31" s="53">
        <v>29</v>
      </c>
      <c r="P31" s="53">
        <v>21</v>
      </c>
      <c r="Q31" s="54">
        <v>44287</v>
      </c>
    </row>
    <row r="32" spans="1:17" s="21" customFormat="1" ht="24.75" customHeight="1" x14ac:dyDescent="0.15">
      <c r="A32" s="48">
        <f t="shared" si="0"/>
        <v>28</v>
      </c>
      <c r="B32" s="49" t="s">
        <v>3957</v>
      </c>
      <c r="C32" s="2" t="s">
        <v>3969</v>
      </c>
      <c r="D32" s="2" t="s">
        <v>4093</v>
      </c>
      <c r="E32" s="22" t="s">
        <v>4120</v>
      </c>
      <c r="F32" s="3" t="s">
        <v>4121</v>
      </c>
      <c r="G32" s="50" t="s">
        <v>4122</v>
      </c>
      <c r="H32" s="1" t="s">
        <v>4073</v>
      </c>
      <c r="I32" s="51" t="s">
        <v>4123</v>
      </c>
      <c r="J32" s="85" t="s">
        <v>4124</v>
      </c>
      <c r="K32" s="52"/>
      <c r="L32" s="245">
        <v>60</v>
      </c>
      <c r="M32" s="246"/>
      <c r="N32" s="53"/>
      <c r="O32" s="53">
        <v>45</v>
      </c>
      <c r="P32" s="53">
        <v>15</v>
      </c>
      <c r="Q32" s="54">
        <v>44652</v>
      </c>
    </row>
    <row r="33" spans="1:21" s="21" customFormat="1" ht="24.75" customHeight="1" x14ac:dyDescent="0.15">
      <c r="A33" s="48">
        <f t="shared" si="0"/>
        <v>29</v>
      </c>
      <c r="B33" s="49" t="s">
        <v>5769</v>
      </c>
      <c r="C33" s="2" t="s">
        <v>3969</v>
      </c>
      <c r="D33" s="2" t="s">
        <v>1228</v>
      </c>
      <c r="E33" s="22" t="s">
        <v>4125</v>
      </c>
      <c r="F33" s="3" t="s">
        <v>4126</v>
      </c>
      <c r="G33" s="50" t="s">
        <v>4127</v>
      </c>
      <c r="H33" s="1" t="s">
        <v>4128</v>
      </c>
      <c r="I33" s="51" t="s">
        <v>4129</v>
      </c>
      <c r="J33" s="85" t="s">
        <v>4130</v>
      </c>
      <c r="K33" s="52"/>
      <c r="L33" s="245">
        <v>40</v>
      </c>
      <c r="M33" s="246"/>
      <c r="N33" s="53"/>
      <c r="O33" s="53">
        <v>24</v>
      </c>
      <c r="P33" s="53">
        <v>16</v>
      </c>
      <c r="Q33" s="54">
        <v>44652</v>
      </c>
      <c r="U33" s="55"/>
    </row>
    <row r="34" spans="1:21" s="21" customFormat="1" ht="24.75" customHeight="1" x14ac:dyDescent="0.15">
      <c r="A34" s="48">
        <f t="shared" ref="A34:A275" si="1">ROW()-4</f>
        <v>30</v>
      </c>
      <c r="B34" s="49" t="s">
        <v>5812</v>
      </c>
      <c r="C34" s="2" t="s">
        <v>3969</v>
      </c>
      <c r="D34" s="2" t="s">
        <v>579</v>
      </c>
      <c r="E34" s="1" t="s">
        <v>579</v>
      </c>
      <c r="F34" s="3" t="s">
        <v>5771</v>
      </c>
      <c r="G34" s="50" t="s">
        <v>5752</v>
      </c>
      <c r="H34" s="1" t="s">
        <v>5753</v>
      </c>
      <c r="I34" s="51" t="s">
        <v>5754</v>
      </c>
      <c r="J34" s="85" t="s">
        <v>5755</v>
      </c>
      <c r="K34" s="177"/>
      <c r="L34" s="249">
        <v>60</v>
      </c>
      <c r="M34" s="250"/>
      <c r="N34" s="53"/>
      <c r="O34" s="53">
        <v>35</v>
      </c>
      <c r="P34" s="53">
        <v>25</v>
      </c>
      <c r="Q34" s="54">
        <v>45383</v>
      </c>
    </row>
    <row r="35" spans="1:21" s="21" customFormat="1" ht="24.75" customHeight="1" x14ac:dyDescent="0.15">
      <c r="A35" s="48">
        <f t="shared" si="0"/>
        <v>31</v>
      </c>
      <c r="B35" s="49" t="s">
        <v>3957</v>
      </c>
      <c r="C35" s="2" t="s">
        <v>4131</v>
      </c>
      <c r="D35" s="2" t="s">
        <v>3970</v>
      </c>
      <c r="E35" s="83" t="s">
        <v>3970</v>
      </c>
      <c r="F35" s="3" t="s">
        <v>3971</v>
      </c>
      <c r="G35" s="50" t="s">
        <v>4132</v>
      </c>
      <c r="H35" s="1" t="s">
        <v>4133</v>
      </c>
      <c r="I35" s="51" t="s">
        <v>4134</v>
      </c>
      <c r="J35" s="85" t="s">
        <v>4135</v>
      </c>
      <c r="K35" s="52"/>
      <c r="L35" s="245">
        <v>120</v>
      </c>
      <c r="M35" s="246"/>
      <c r="N35" s="53"/>
      <c r="O35" s="53">
        <v>68</v>
      </c>
      <c r="P35" s="53">
        <v>52</v>
      </c>
      <c r="Q35" s="54">
        <v>24077</v>
      </c>
      <c r="U35" s="55"/>
    </row>
    <row r="36" spans="1:21" s="21" customFormat="1" ht="24.75" customHeight="1" x14ac:dyDescent="0.15">
      <c r="A36" s="48">
        <f t="shared" si="0"/>
        <v>32</v>
      </c>
      <c r="B36" s="49" t="s">
        <v>3957</v>
      </c>
      <c r="C36" s="2" t="s">
        <v>4131</v>
      </c>
      <c r="D36" s="2" t="s">
        <v>3970</v>
      </c>
      <c r="E36" s="83" t="s">
        <v>3970</v>
      </c>
      <c r="F36" s="3" t="s">
        <v>3971</v>
      </c>
      <c r="G36" s="50" t="s">
        <v>4136</v>
      </c>
      <c r="H36" s="1" t="s">
        <v>4137</v>
      </c>
      <c r="I36" s="51" t="s">
        <v>4138</v>
      </c>
      <c r="J36" s="85" t="s">
        <v>4139</v>
      </c>
      <c r="K36" s="52"/>
      <c r="L36" s="245">
        <v>90</v>
      </c>
      <c r="M36" s="246"/>
      <c r="N36" s="53"/>
      <c r="O36" s="53">
        <v>68</v>
      </c>
      <c r="P36" s="53">
        <v>22</v>
      </c>
      <c r="Q36" s="54">
        <v>24077</v>
      </c>
    </row>
    <row r="37" spans="1:21" s="21" customFormat="1" ht="24.75" customHeight="1" x14ac:dyDescent="0.15">
      <c r="A37" s="48">
        <f t="shared" si="0"/>
        <v>33</v>
      </c>
      <c r="B37" s="49" t="s">
        <v>3957</v>
      </c>
      <c r="C37" s="2" t="s">
        <v>4131</v>
      </c>
      <c r="D37" s="2" t="s">
        <v>3970</v>
      </c>
      <c r="E37" s="83" t="s">
        <v>3970</v>
      </c>
      <c r="F37" s="3" t="s">
        <v>3971</v>
      </c>
      <c r="G37" s="50" t="s">
        <v>4140</v>
      </c>
      <c r="H37" s="1" t="s">
        <v>4141</v>
      </c>
      <c r="I37" s="51" t="s">
        <v>4142</v>
      </c>
      <c r="J37" s="85" t="s">
        <v>4143</v>
      </c>
      <c r="K37" s="52"/>
      <c r="L37" s="245">
        <v>120</v>
      </c>
      <c r="M37" s="246"/>
      <c r="N37" s="53"/>
      <c r="O37" s="53">
        <v>68</v>
      </c>
      <c r="P37" s="53">
        <v>52</v>
      </c>
      <c r="Q37" s="54">
        <v>41000</v>
      </c>
    </row>
    <row r="38" spans="1:21" s="21" customFormat="1" ht="24.75" customHeight="1" x14ac:dyDescent="0.15">
      <c r="A38" s="48">
        <f t="shared" si="0"/>
        <v>34</v>
      </c>
      <c r="B38" s="49" t="s">
        <v>3957</v>
      </c>
      <c r="C38" s="2" t="s">
        <v>4131</v>
      </c>
      <c r="D38" s="2" t="s">
        <v>579</v>
      </c>
      <c r="E38" s="83" t="s">
        <v>579</v>
      </c>
      <c r="F38" s="3" t="s">
        <v>4144</v>
      </c>
      <c r="G38" s="50" t="s">
        <v>4145</v>
      </c>
      <c r="H38" s="1" t="s">
        <v>4146</v>
      </c>
      <c r="I38" s="51" t="s">
        <v>4147</v>
      </c>
      <c r="J38" s="85" t="s">
        <v>4148</v>
      </c>
      <c r="K38" s="52"/>
      <c r="L38" s="245">
        <v>60</v>
      </c>
      <c r="M38" s="246"/>
      <c r="N38" s="53"/>
      <c r="O38" s="53">
        <v>32</v>
      </c>
      <c r="P38" s="53">
        <v>28</v>
      </c>
      <c r="Q38" s="54">
        <v>41000</v>
      </c>
    </row>
    <row r="39" spans="1:21" s="21" customFormat="1" ht="24.75" customHeight="1" x14ac:dyDescent="0.15">
      <c r="A39" s="48">
        <f t="shared" si="0"/>
        <v>35</v>
      </c>
      <c r="B39" s="49" t="s">
        <v>3957</v>
      </c>
      <c r="C39" s="2" t="s">
        <v>4131</v>
      </c>
      <c r="D39" s="2" t="s">
        <v>579</v>
      </c>
      <c r="E39" s="83" t="s">
        <v>579</v>
      </c>
      <c r="F39" s="3" t="s">
        <v>4149</v>
      </c>
      <c r="G39" s="50" t="s">
        <v>4150</v>
      </c>
      <c r="H39" s="1" t="s">
        <v>4151</v>
      </c>
      <c r="I39" s="51" t="s">
        <v>4152</v>
      </c>
      <c r="J39" s="85" t="s">
        <v>4153</v>
      </c>
      <c r="K39" s="52"/>
      <c r="L39" s="245">
        <v>60</v>
      </c>
      <c r="M39" s="246"/>
      <c r="N39" s="53"/>
      <c r="O39" s="53">
        <v>33</v>
      </c>
      <c r="P39" s="53">
        <v>27</v>
      </c>
      <c r="Q39" s="54">
        <v>41365</v>
      </c>
    </row>
    <row r="40" spans="1:21" s="21" customFormat="1" ht="24.75" customHeight="1" x14ac:dyDescent="0.15">
      <c r="A40" s="48">
        <f t="shared" si="0"/>
        <v>36</v>
      </c>
      <c r="B40" s="49" t="s">
        <v>3957</v>
      </c>
      <c r="C40" s="2" t="s">
        <v>4131</v>
      </c>
      <c r="D40" s="2" t="s">
        <v>1228</v>
      </c>
      <c r="E40" s="83" t="s">
        <v>1228</v>
      </c>
      <c r="F40" s="3" t="s">
        <v>4036</v>
      </c>
      <c r="G40" s="50" t="s">
        <v>4154</v>
      </c>
      <c r="H40" s="1" t="s">
        <v>4155</v>
      </c>
      <c r="I40" s="51" t="s">
        <v>4156</v>
      </c>
      <c r="J40" s="85" t="s">
        <v>4157</v>
      </c>
      <c r="K40" s="52"/>
      <c r="L40" s="245">
        <v>90</v>
      </c>
      <c r="M40" s="246"/>
      <c r="N40" s="53"/>
      <c r="O40" s="53">
        <v>54</v>
      </c>
      <c r="P40" s="53">
        <v>36</v>
      </c>
      <c r="Q40" s="54">
        <v>41365</v>
      </c>
    </row>
    <row r="41" spans="1:21" s="21" customFormat="1" ht="24.75" customHeight="1" x14ac:dyDescent="0.15">
      <c r="A41" s="48">
        <f t="shared" si="0"/>
        <v>37</v>
      </c>
      <c r="B41" s="49" t="s">
        <v>3957</v>
      </c>
      <c r="C41" s="2" t="s">
        <v>4131</v>
      </c>
      <c r="D41" s="2" t="s">
        <v>579</v>
      </c>
      <c r="E41" s="83" t="s">
        <v>579</v>
      </c>
      <c r="F41" s="3" t="s">
        <v>4158</v>
      </c>
      <c r="G41" s="50" t="s">
        <v>4159</v>
      </c>
      <c r="H41" s="1" t="s">
        <v>4160</v>
      </c>
      <c r="I41" s="51" t="s">
        <v>4161</v>
      </c>
      <c r="J41" s="85" t="s">
        <v>4162</v>
      </c>
      <c r="K41" s="52"/>
      <c r="L41" s="245">
        <v>90</v>
      </c>
      <c r="M41" s="246"/>
      <c r="N41" s="53"/>
      <c r="O41" s="53">
        <v>51</v>
      </c>
      <c r="P41" s="53">
        <v>39</v>
      </c>
      <c r="Q41" s="54">
        <v>41730</v>
      </c>
    </row>
    <row r="42" spans="1:21" s="21" customFormat="1" ht="24.75" customHeight="1" x14ac:dyDescent="0.15">
      <c r="A42" s="48">
        <f t="shared" si="0"/>
        <v>38</v>
      </c>
      <c r="B42" s="49" t="s">
        <v>3957</v>
      </c>
      <c r="C42" s="2" t="s">
        <v>4131</v>
      </c>
      <c r="D42" s="2" t="s">
        <v>579</v>
      </c>
      <c r="E42" s="83" t="s">
        <v>579</v>
      </c>
      <c r="F42" s="3" t="s">
        <v>4167</v>
      </c>
      <c r="G42" s="50" t="s">
        <v>4168</v>
      </c>
      <c r="H42" s="1" t="s">
        <v>4169</v>
      </c>
      <c r="I42" s="51" t="s">
        <v>4170</v>
      </c>
      <c r="J42" s="85" t="s">
        <v>4171</v>
      </c>
      <c r="K42" s="52"/>
      <c r="L42" s="245">
        <v>90</v>
      </c>
      <c r="M42" s="246"/>
      <c r="N42" s="53"/>
      <c r="O42" s="53">
        <v>50</v>
      </c>
      <c r="P42" s="53">
        <v>40</v>
      </c>
      <c r="Q42" s="54">
        <v>26634</v>
      </c>
    </row>
    <row r="43" spans="1:21" s="21" customFormat="1" ht="24.75" customHeight="1" x14ac:dyDescent="0.15">
      <c r="A43" s="48">
        <f t="shared" si="0"/>
        <v>39</v>
      </c>
      <c r="B43" s="49" t="s">
        <v>3957</v>
      </c>
      <c r="C43" s="2" t="s">
        <v>4131</v>
      </c>
      <c r="D43" s="2" t="s">
        <v>579</v>
      </c>
      <c r="E43" s="83" t="s">
        <v>579</v>
      </c>
      <c r="F43" s="3" t="s">
        <v>4172</v>
      </c>
      <c r="G43" s="50" t="s">
        <v>4173</v>
      </c>
      <c r="H43" s="1" t="s">
        <v>4174</v>
      </c>
      <c r="I43" s="51" t="s">
        <v>4175</v>
      </c>
      <c r="J43" s="85" t="s">
        <v>4176</v>
      </c>
      <c r="K43" s="52"/>
      <c r="L43" s="245">
        <v>110</v>
      </c>
      <c r="M43" s="246"/>
      <c r="N43" s="53"/>
      <c r="O43" s="53">
        <v>61</v>
      </c>
      <c r="P43" s="53">
        <v>49</v>
      </c>
      <c r="Q43" s="54">
        <v>26938</v>
      </c>
    </row>
    <row r="44" spans="1:21" s="21" customFormat="1" ht="24.75" customHeight="1" x14ac:dyDescent="0.15">
      <c r="A44" s="48">
        <f t="shared" si="0"/>
        <v>40</v>
      </c>
      <c r="B44" s="49" t="s">
        <v>3957</v>
      </c>
      <c r="C44" s="2" t="s">
        <v>4131</v>
      </c>
      <c r="D44" s="2" t="s">
        <v>579</v>
      </c>
      <c r="E44" s="83" t="s">
        <v>579</v>
      </c>
      <c r="F44" s="3" t="s">
        <v>4177</v>
      </c>
      <c r="G44" s="50" t="s">
        <v>4178</v>
      </c>
      <c r="H44" s="1" t="s">
        <v>4179</v>
      </c>
      <c r="I44" s="51" t="s">
        <v>4180</v>
      </c>
      <c r="J44" s="85" t="s">
        <v>4181</v>
      </c>
      <c r="K44" s="52"/>
      <c r="L44" s="245">
        <v>70</v>
      </c>
      <c r="M44" s="246"/>
      <c r="N44" s="53"/>
      <c r="O44" s="53">
        <v>36</v>
      </c>
      <c r="P44" s="53">
        <v>24</v>
      </c>
      <c r="Q44" s="54">
        <v>30713</v>
      </c>
    </row>
    <row r="45" spans="1:21" s="21" customFormat="1" ht="24.75" customHeight="1" x14ac:dyDescent="0.15">
      <c r="A45" s="48">
        <f t="shared" si="0"/>
        <v>41</v>
      </c>
      <c r="B45" s="49" t="s">
        <v>3957</v>
      </c>
      <c r="C45" s="2" t="s">
        <v>4131</v>
      </c>
      <c r="D45" s="2" t="s">
        <v>579</v>
      </c>
      <c r="E45" s="83" t="s">
        <v>579</v>
      </c>
      <c r="F45" s="3" t="s">
        <v>4182</v>
      </c>
      <c r="G45" s="50" t="s">
        <v>4183</v>
      </c>
      <c r="H45" s="1" t="s">
        <v>4184</v>
      </c>
      <c r="I45" s="51" t="s">
        <v>4185</v>
      </c>
      <c r="J45" s="85" t="s">
        <v>4186</v>
      </c>
      <c r="K45" s="52"/>
      <c r="L45" s="245">
        <v>70</v>
      </c>
      <c r="M45" s="246"/>
      <c r="N45" s="53"/>
      <c r="O45" s="53">
        <v>39</v>
      </c>
      <c r="P45" s="53">
        <v>31</v>
      </c>
      <c r="Q45" s="54">
        <v>37712</v>
      </c>
    </row>
    <row r="46" spans="1:21" s="21" customFormat="1" ht="24.75" customHeight="1" x14ac:dyDescent="0.15">
      <c r="A46" s="48">
        <f t="shared" si="0"/>
        <v>42</v>
      </c>
      <c r="B46" s="49" t="s">
        <v>3957</v>
      </c>
      <c r="C46" s="2" t="s">
        <v>4131</v>
      </c>
      <c r="D46" s="2" t="s">
        <v>4187</v>
      </c>
      <c r="E46" s="83" t="s">
        <v>4187</v>
      </c>
      <c r="F46" s="3" t="s">
        <v>4188</v>
      </c>
      <c r="G46" s="50" t="s">
        <v>4189</v>
      </c>
      <c r="H46" s="1" t="s">
        <v>4190</v>
      </c>
      <c r="I46" s="51" t="s">
        <v>4191</v>
      </c>
      <c r="J46" s="85" t="s">
        <v>4192</v>
      </c>
      <c r="K46" s="52"/>
      <c r="L46" s="245">
        <v>60</v>
      </c>
      <c r="M46" s="246"/>
      <c r="N46" s="53"/>
      <c r="O46" s="53">
        <v>30</v>
      </c>
      <c r="P46" s="53">
        <v>30</v>
      </c>
      <c r="Q46" s="54">
        <v>38443</v>
      </c>
    </row>
    <row r="47" spans="1:21" s="21" customFormat="1" ht="24.75" customHeight="1" x14ac:dyDescent="0.15">
      <c r="A47" s="48">
        <f t="shared" si="0"/>
        <v>43</v>
      </c>
      <c r="B47" s="49" t="s">
        <v>3957</v>
      </c>
      <c r="C47" s="2" t="s">
        <v>4131</v>
      </c>
      <c r="D47" s="2" t="s">
        <v>1228</v>
      </c>
      <c r="E47" s="83" t="s">
        <v>1228</v>
      </c>
      <c r="F47" s="3" t="s">
        <v>4036</v>
      </c>
      <c r="G47" s="50" t="s">
        <v>4193</v>
      </c>
      <c r="H47" s="1" t="s">
        <v>4137</v>
      </c>
      <c r="I47" s="51" t="s">
        <v>4194</v>
      </c>
      <c r="J47" s="85" t="s">
        <v>4195</v>
      </c>
      <c r="K47" s="52"/>
      <c r="L47" s="245">
        <v>78</v>
      </c>
      <c r="M47" s="246"/>
      <c r="N47" s="53"/>
      <c r="O47" s="178">
        <v>33</v>
      </c>
      <c r="P47" s="178">
        <v>27</v>
      </c>
      <c r="Q47" s="56">
        <v>40451</v>
      </c>
    </row>
    <row r="48" spans="1:21" s="21" customFormat="1" ht="24.75" customHeight="1" x14ac:dyDescent="0.15">
      <c r="A48" s="48">
        <f t="shared" si="0"/>
        <v>44</v>
      </c>
      <c r="B48" s="49" t="s">
        <v>3957</v>
      </c>
      <c r="C48" s="2" t="s">
        <v>4131</v>
      </c>
      <c r="D48" s="2" t="s">
        <v>579</v>
      </c>
      <c r="E48" s="83" t="s">
        <v>579</v>
      </c>
      <c r="F48" s="3" t="s">
        <v>4196</v>
      </c>
      <c r="G48" s="50" t="s">
        <v>4197</v>
      </c>
      <c r="H48" s="1" t="s">
        <v>4198</v>
      </c>
      <c r="I48" s="51" t="s">
        <v>4199</v>
      </c>
      <c r="J48" s="85" t="s">
        <v>4200</v>
      </c>
      <c r="K48" s="52"/>
      <c r="L48" s="245">
        <v>70</v>
      </c>
      <c r="M48" s="246"/>
      <c r="N48" s="53"/>
      <c r="O48" s="178">
        <v>27</v>
      </c>
      <c r="P48" s="178">
        <v>23</v>
      </c>
      <c r="Q48" s="56">
        <v>41122</v>
      </c>
    </row>
    <row r="49" spans="1:17" s="21" customFormat="1" ht="24.75" customHeight="1" x14ac:dyDescent="0.15">
      <c r="A49" s="48">
        <f t="shared" si="0"/>
        <v>45</v>
      </c>
      <c r="B49" s="49" t="s">
        <v>3957</v>
      </c>
      <c r="C49" s="2" t="s">
        <v>4131</v>
      </c>
      <c r="D49" s="2" t="s">
        <v>1228</v>
      </c>
      <c r="E49" s="22" t="s">
        <v>1228</v>
      </c>
      <c r="F49" s="3" t="s">
        <v>4040</v>
      </c>
      <c r="G49" s="50" t="s">
        <v>4201</v>
      </c>
      <c r="H49" s="1" t="s">
        <v>4202</v>
      </c>
      <c r="I49" s="51" t="s">
        <v>4203</v>
      </c>
      <c r="J49" s="85" t="s">
        <v>4204</v>
      </c>
      <c r="K49" s="52"/>
      <c r="L49" s="245">
        <v>60</v>
      </c>
      <c r="M49" s="246"/>
      <c r="N49" s="53"/>
      <c r="O49" s="53">
        <v>33</v>
      </c>
      <c r="P49" s="53">
        <v>27</v>
      </c>
      <c r="Q49" s="54">
        <v>42095</v>
      </c>
    </row>
    <row r="50" spans="1:17" s="21" customFormat="1" ht="24.75" customHeight="1" x14ac:dyDescent="0.15">
      <c r="A50" s="48">
        <f t="shared" si="0"/>
        <v>46</v>
      </c>
      <c r="B50" s="49" t="s">
        <v>3957</v>
      </c>
      <c r="C50" s="2" t="s">
        <v>4131</v>
      </c>
      <c r="D50" s="2" t="s">
        <v>1228</v>
      </c>
      <c r="E50" s="22" t="s">
        <v>1228</v>
      </c>
      <c r="F50" s="3" t="s">
        <v>4036</v>
      </c>
      <c r="G50" s="50" t="s">
        <v>4205</v>
      </c>
      <c r="H50" s="1" t="s">
        <v>4206</v>
      </c>
      <c r="I50" s="51" t="s">
        <v>4207</v>
      </c>
      <c r="J50" s="85" t="s">
        <v>4208</v>
      </c>
      <c r="K50" s="52"/>
      <c r="L50" s="245">
        <v>20</v>
      </c>
      <c r="M50" s="246"/>
      <c r="N50" s="53"/>
      <c r="O50" s="53">
        <v>0</v>
      </c>
      <c r="P50" s="53">
        <v>20</v>
      </c>
      <c r="Q50" s="54">
        <v>42095</v>
      </c>
    </row>
    <row r="51" spans="1:17" s="21" customFormat="1" ht="24.75" customHeight="1" x14ac:dyDescent="0.15">
      <c r="A51" s="48">
        <f t="shared" si="0"/>
        <v>47</v>
      </c>
      <c r="B51" s="49" t="s">
        <v>3957</v>
      </c>
      <c r="C51" s="2" t="s">
        <v>4131</v>
      </c>
      <c r="D51" s="2" t="s">
        <v>1228</v>
      </c>
      <c r="E51" s="22" t="s">
        <v>1228</v>
      </c>
      <c r="F51" s="3" t="s">
        <v>4209</v>
      </c>
      <c r="G51" s="50" t="s">
        <v>4210</v>
      </c>
      <c r="H51" s="1" t="s">
        <v>4211</v>
      </c>
      <c r="I51" s="51" t="s">
        <v>4212</v>
      </c>
      <c r="J51" s="85" t="s">
        <v>4213</v>
      </c>
      <c r="K51" s="52"/>
      <c r="L51" s="245">
        <v>30</v>
      </c>
      <c r="M51" s="246"/>
      <c r="N51" s="53"/>
      <c r="O51" s="53">
        <v>16</v>
      </c>
      <c r="P51" s="53">
        <v>14</v>
      </c>
      <c r="Q51" s="54">
        <v>42461</v>
      </c>
    </row>
    <row r="52" spans="1:17" s="21" customFormat="1" ht="24.75" customHeight="1" x14ac:dyDescent="0.15">
      <c r="A52" s="48">
        <f t="shared" si="0"/>
        <v>48</v>
      </c>
      <c r="B52" s="49" t="s">
        <v>3957</v>
      </c>
      <c r="C52" s="2" t="s">
        <v>4131</v>
      </c>
      <c r="D52" s="2" t="s">
        <v>1228</v>
      </c>
      <c r="E52" s="83" t="s">
        <v>1228</v>
      </c>
      <c r="F52" s="3" t="s">
        <v>4071</v>
      </c>
      <c r="G52" s="50" t="s">
        <v>4214</v>
      </c>
      <c r="H52" s="1" t="s">
        <v>4215</v>
      </c>
      <c r="I52" s="51" t="s">
        <v>4216</v>
      </c>
      <c r="J52" s="85" t="s">
        <v>4217</v>
      </c>
      <c r="K52" s="52"/>
      <c r="L52" s="245">
        <v>50</v>
      </c>
      <c r="M52" s="246"/>
      <c r="N52" s="53"/>
      <c r="O52" s="53">
        <v>27</v>
      </c>
      <c r="P52" s="53">
        <v>23</v>
      </c>
      <c r="Q52" s="54">
        <v>43191</v>
      </c>
    </row>
    <row r="53" spans="1:17" s="21" customFormat="1" ht="24.75" customHeight="1" x14ac:dyDescent="0.15">
      <c r="A53" s="48">
        <f t="shared" si="0"/>
        <v>49</v>
      </c>
      <c r="B53" s="49" t="s">
        <v>3957</v>
      </c>
      <c r="C53" s="2" t="s">
        <v>4131</v>
      </c>
      <c r="D53" s="2" t="s">
        <v>579</v>
      </c>
      <c r="E53" s="83" t="s">
        <v>579</v>
      </c>
      <c r="F53" s="3" t="s">
        <v>4144</v>
      </c>
      <c r="G53" s="50" t="s">
        <v>4221</v>
      </c>
      <c r="H53" s="1" t="s">
        <v>4222</v>
      </c>
      <c r="I53" s="51" t="s">
        <v>4223</v>
      </c>
      <c r="J53" s="85" t="s">
        <v>4224</v>
      </c>
      <c r="K53" s="52"/>
      <c r="L53" s="245">
        <v>60</v>
      </c>
      <c r="M53" s="246"/>
      <c r="N53" s="53"/>
      <c r="O53" s="53">
        <v>35</v>
      </c>
      <c r="P53" s="53">
        <v>25</v>
      </c>
      <c r="Q53" s="54">
        <v>43922</v>
      </c>
    </row>
    <row r="54" spans="1:17" s="21" customFormat="1" ht="24.75" customHeight="1" x14ac:dyDescent="0.15">
      <c r="A54" s="48">
        <f t="shared" si="0"/>
        <v>50</v>
      </c>
      <c r="B54" s="49" t="s">
        <v>3957</v>
      </c>
      <c r="C54" s="2" t="s">
        <v>4131</v>
      </c>
      <c r="D54" s="2" t="s">
        <v>1228</v>
      </c>
      <c r="E54" s="83" t="s">
        <v>1228</v>
      </c>
      <c r="F54" s="3" t="s">
        <v>4225</v>
      </c>
      <c r="G54" s="50" t="s">
        <v>4226</v>
      </c>
      <c r="H54" s="1" t="s">
        <v>4227</v>
      </c>
      <c r="I54" s="51" t="s">
        <v>4228</v>
      </c>
      <c r="J54" s="85" t="s">
        <v>4229</v>
      </c>
      <c r="K54" s="52"/>
      <c r="L54" s="245">
        <v>90</v>
      </c>
      <c r="M54" s="246"/>
      <c r="N54" s="53"/>
      <c r="O54" s="53">
        <v>51</v>
      </c>
      <c r="P54" s="53">
        <v>39</v>
      </c>
      <c r="Q54" s="54">
        <v>43922</v>
      </c>
    </row>
    <row r="55" spans="1:17" s="21" customFormat="1" ht="24.75" customHeight="1" x14ac:dyDescent="0.15">
      <c r="A55" s="48">
        <f t="shared" si="0"/>
        <v>51</v>
      </c>
      <c r="B55" s="49" t="s">
        <v>3957</v>
      </c>
      <c r="C55" s="2" t="s">
        <v>4131</v>
      </c>
      <c r="D55" s="2" t="s">
        <v>1228</v>
      </c>
      <c r="E55" s="83" t="s">
        <v>1228</v>
      </c>
      <c r="F55" s="3" t="s">
        <v>4116</v>
      </c>
      <c r="G55" s="50" t="s">
        <v>4230</v>
      </c>
      <c r="H55" s="1" t="s">
        <v>4231</v>
      </c>
      <c r="I55" s="51" t="s">
        <v>4232</v>
      </c>
      <c r="J55" s="85" t="s">
        <v>4233</v>
      </c>
      <c r="K55" s="52"/>
      <c r="L55" s="245">
        <v>60</v>
      </c>
      <c r="M55" s="246"/>
      <c r="N55" s="53"/>
      <c r="O55" s="53">
        <v>35</v>
      </c>
      <c r="P55" s="53">
        <v>25</v>
      </c>
      <c r="Q55" s="54">
        <v>43983</v>
      </c>
    </row>
    <row r="56" spans="1:17" s="21" customFormat="1" ht="24.75" customHeight="1" x14ac:dyDescent="0.15">
      <c r="A56" s="48">
        <f t="shared" si="0"/>
        <v>52</v>
      </c>
      <c r="B56" s="49" t="s">
        <v>3957</v>
      </c>
      <c r="C56" s="2" t="s">
        <v>4131</v>
      </c>
      <c r="D56" s="2" t="s">
        <v>579</v>
      </c>
      <c r="E56" s="83" t="s">
        <v>579</v>
      </c>
      <c r="F56" s="3" t="s">
        <v>4234</v>
      </c>
      <c r="G56" s="50" t="s">
        <v>4235</v>
      </c>
      <c r="H56" s="1" t="s">
        <v>4184</v>
      </c>
      <c r="I56" s="51" t="s">
        <v>4236</v>
      </c>
      <c r="J56" s="85" t="s">
        <v>4237</v>
      </c>
      <c r="K56" s="52"/>
      <c r="L56" s="245">
        <v>40</v>
      </c>
      <c r="M56" s="246"/>
      <c r="N56" s="53"/>
      <c r="O56" s="53">
        <v>24</v>
      </c>
      <c r="P56" s="53">
        <v>16</v>
      </c>
      <c r="Q56" s="54">
        <v>44287</v>
      </c>
    </row>
    <row r="57" spans="1:17" s="21" customFormat="1" ht="24.75" customHeight="1" x14ac:dyDescent="0.15">
      <c r="A57" s="48">
        <f t="shared" si="0"/>
        <v>53</v>
      </c>
      <c r="B57" s="49" t="s">
        <v>3957</v>
      </c>
      <c r="C57" s="2" t="s">
        <v>4131</v>
      </c>
      <c r="D57" s="2" t="s">
        <v>1228</v>
      </c>
      <c r="E57" s="83" t="s">
        <v>1228</v>
      </c>
      <c r="F57" s="3" t="s">
        <v>4242</v>
      </c>
      <c r="G57" s="50" t="s">
        <v>4243</v>
      </c>
      <c r="H57" s="1" t="s">
        <v>4244</v>
      </c>
      <c r="I57" s="51" t="s">
        <v>4245</v>
      </c>
      <c r="J57" s="85" t="s">
        <v>4246</v>
      </c>
      <c r="K57" s="52"/>
      <c r="L57" s="245">
        <v>60</v>
      </c>
      <c r="M57" s="246"/>
      <c r="N57" s="53"/>
      <c r="O57" s="53">
        <v>35</v>
      </c>
      <c r="P57" s="53">
        <v>25</v>
      </c>
      <c r="Q57" s="54">
        <v>44287</v>
      </c>
    </row>
    <row r="58" spans="1:17" s="21" customFormat="1" ht="24.75" customHeight="1" x14ac:dyDescent="0.15">
      <c r="A58" s="48">
        <f t="shared" si="0"/>
        <v>54</v>
      </c>
      <c r="B58" s="49" t="s">
        <v>3957</v>
      </c>
      <c r="C58" s="2" t="s">
        <v>4131</v>
      </c>
      <c r="D58" s="2" t="s">
        <v>1228</v>
      </c>
      <c r="E58" s="83" t="s">
        <v>1228</v>
      </c>
      <c r="F58" s="3" t="s">
        <v>4247</v>
      </c>
      <c r="G58" s="50" t="s">
        <v>4248</v>
      </c>
      <c r="H58" s="1" t="s">
        <v>4249</v>
      </c>
      <c r="I58" s="51" t="s">
        <v>4250</v>
      </c>
      <c r="J58" s="85" t="s">
        <v>4251</v>
      </c>
      <c r="K58" s="52"/>
      <c r="L58" s="245">
        <v>60</v>
      </c>
      <c r="M58" s="246"/>
      <c r="N58" s="53"/>
      <c r="O58" s="53">
        <v>35</v>
      </c>
      <c r="P58" s="53">
        <v>25</v>
      </c>
      <c r="Q58" s="54">
        <v>44287</v>
      </c>
    </row>
    <row r="59" spans="1:17" s="21" customFormat="1" ht="24.75" customHeight="1" x14ac:dyDescent="0.15">
      <c r="A59" s="48">
        <f t="shared" si="0"/>
        <v>55</v>
      </c>
      <c r="B59" s="49" t="s">
        <v>3957</v>
      </c>
      <c r="C59" s="2" t="s">
        <v>4131</v>
      </c>
      <c r="D59" s="2" t="s">
        <v>1228</v>
      </c>
      <c r="E59" s="83" t="s">
        <v>4125</v>
      </c>
      <c r="F59" s="3" t="s">
        <v>4242</v>
      </c>
      <c r="G59" s="50" t="s">
        <v>4252</v>
      </c>
      <c r="H59" s="1" t="s">
        <v>4253</v>
      </c>
      <c r="I59" s="51" t="s">
        <v>4254</v>
      </c>
      <c r="J59" s="85" t="s">
        <v>4255</v>
      </c>
      <c r="K59" s="52"/>
      <c r="L59" s="245">
        <v>60</v>
      </c>
      <c r="M59" s="246"/>
      <c r="N59" s="53"/>
      <c r="O59" s="53">
        <v>35</v>
      </c>
      <c r="P59" s="53">
        <v>25</v>
      </c>
      <c r="Q59" s="54">
        <v>44652</v>
      </c>
    </row>
    <row r="60" spans="1:17" s="21" customFormat="1" ht="24.75" customHeight="1" x14ac:dyDescent="0.15">
      <c r="A60" s="48">
        <f t="shared" si="0"/>
        <v>56</v>
      </c>
      <c r="B60" s="49" t="s">
        <v>3957</v>
      </c>
      <c r="C60" s="2" t="s">
        <v>4131</v>
      </c>
      <c r="D60" s="2" t="s">
        <v>579</v>
      </c>
      <c r="E60" s="83" t="s">
        <v>2629</v>
      </c>
      <c r="F60" s="3" t="s">
        <v>4256</v>
      </c>
      <c r="G60" s="50" t="s">
        <v>4257</v>
      </c>
      <c r="H60" s="1" t="s">
        <v>4258</v>
      </c>
      <c r="I60" s="51" t="s">
        <v>4259</v>
      </c>
      <c r="J60" s="85" t="s">
        <v>4260</v>
      </c>
      <c r="K60" s="52"/>
      <c r="L60" s="245">
        <v>90</v>
      </c>
      <c r="M60" s="246"/>
      <c r="N60" s="53"/>
      <c r="O60" s="53">
        <v>51</v>
      </c>
      <c r="P60" s="53">
        <v>39</v>
      </c>
      <c r="Q60" s="54">
        <v>44652</v>
      </c>
    </row>
    <row r="61" spans="1:17" s="21" customFormat="1" ht="24.75" customHeight="1" x14ac:dyDescent="0.15">
      <c r="A61" s="48">
        <f t="shared" si="0"/>
        <v>57</v>
      </c>
      <c r="B61" s="49" t="s">
        <v>3957</v>
      </c>
      <c r="C61" s="2" t="s">
        <v>4131</v>
      </c>
      <c r="D61" s="2" t="s">
        <v>579</v>
      </c>
      <c r="E61" s="83" t="s">
        <v>2629</v>
      </c>
      <c r="F61" s="3" t="s">
        <v>4234</v>
      </c>
      <c r="G61" s="50" t="s">
        <v>4261</v>
      </c>
      <c r="H61" s="1" t="s">
        <v>4262</v>
      </c>
      <c r="I61" s="51" t="s">
        <v>4263</v>
      </c>
      <c r="J61" s="85" t="s">
        <v>4264</v>
      </c>
      <c r="K61" s="52"/>
      <c r="L61" s="245">
        <v>40</v>
      </c>
      <c r="M61" s="246"/>
      <c r="N61" s="53"/>
      <c r="O61" s="53">
        <v>24</v>
      </c>
      <c r="P61" s="53">
        <v>16</v>
      </c>
      <c r="Q61" s="54">
        <v>44652</v>
      </c>
    </row>
    <row r="62" spans="1:17" s="21" customFormat="1" ht="24.75" customHeight="1" x14ac:dyDescent="0.15">
      <c r="A62" s="48">
        <f t="shared" si="0"/>
        <v>58</v>
      </c>
      <c r="B62" s="49" t="s">
        <v>3957</v>
      </c>
      <c r="C62" s="2" t="s">
        <v>4265</v>
      </c>
      <c r="D62" s="2" t="s">
        <v>3970</v>
      </c>
      <c r="E62" s="83" t="s">
        <v>3970</v>
      </c>
      <c r="F62" s="3" t="s">
        <v>3971</v>
      </c>
      <c r="G62" s="50" t="s">
        <v>4266</v>
      </c>
      <c r="H62" s="1" t="s">
        <v>4267</v>
      </c>
      <c r="I62" s="51" t="s">
        <v>4268</v>
      </c>
      <c r="J62" s="85" t="s">
        <v>4269</v>
      </c>
      <c r="K62" s="52"/>
      <c r="L62" s="245">
        <v>120</v>
      </c>
      <c r="M62" s="246"/>
      <c r="N62" s="53"/>
      <c r="O62" s="53">
        <v>68</v>
      </c>
      <c r="P62" s="53">
        <v>52</v>
      </c>
      <c r="Q62" s="54">
        <v>19511</v>
      </c>
    </row>
    <row r="63" spans="1:17" s="21" customFormat="1" ht="24.75" customHeight="1" x14ac:dyDescent="0.15">
      <c r="A63" s="48">
        <f t="shared" si="0"/>
        <v>59</v>
      </c>
      <c r="B63" s="49" t="s">
        <v>3957</v>
      </c>
      <c r="C63" s="2" t="s">
        <v>4265</v>
      </c>
      <c r="D63" s="2" t="s">
        <v>3970</v>
      </c>
      <c r="E63" s="83" t="s">
        <v>3970</v>
      </c>
      <c r="F63" s="3" t="s">
        <v>3971</v>
      </c>
      <c r="G63" s="50" t="s">
        <v>4270</v>
      </c>
      <c r="H63" s="1" t="s">
        <v>4271</v>
      </c>
      <c r="I63" s="51" t="s">
        <v>4272</v>
      </c>
      <c r="J63" s="85" t="s">
        <v>4273</v>
      </c>
      <c r="K63" s="52"/>
      <c r="L63" s="245">
        <v>110</v>
      </c>
      <c r="M63" s="246"/>
      <c r="N63" s="53"/>
      <c r="O63" s="53">
        <v>84</v>
      </c>
      <c r="P63" s="53">
        <v>26</v>
      </c>
      <c r="Q63" s="54">
        <v>20790</v>
      </c>
    </row>
    <row r="64" spans="1:17" s="21" customFormat="1" ht="24.75" customHeight="1" x14ac:dyDescent="0.15">
      <c r="A64" s="48">
        <f t="shared" si="0"/>
        <v>60</v>
      </c>
      <c r="B64" s="49" t="s">
        <v>3957</v>
      </c>
      <c r="C64" s="2" t="s">
        <v>4265</v>
      </c>
      <c r="D64" s="2" t="s">
        <v>579</v>
      </c>
      <c r="E64" s="83" t="s">
        <v>579</v>
      </c>
      <c r="F64" s="3" t="s">
        <v>4274</v>
      </c>
      <c r="G64" s="50" t="s">
        <v>4275</v>
      </c>
      <c r="H64" s="1" t="s">
        <v>4276</v>
      </c>
      <c r="I64" s="51" t="s">
        <v>4277</v>
      </c>
      <c r="J64" s="85" t="s">
        <v>4278</v>
      </c>
      <c r="K64" s="52"/>
      <c r="L64" s="245">
        <v>70</v>
      </c>
      <c r="M64" s="246"/>
      <c r="N64" s="53"/>
      <c r="O64" s="53">
        <v>39</v>
      </c>
      <c r="P64" s="53">
        <v>31</v>
      </c>
      <c r="Q64" s="54">
        <v>40269</v>
      </c>
    </row>
    <row r="65" spans="1:17" s="21" customFormat="1" ht="24.75" customHeight="1" x14ac:dyDescent="0.15">
      <c r="A65" s="48">
        <f t="shared" si="0"/>
        <v>61</v>
      </c>
      <c r="B65" s="49" t="s">
        <v>3957</v>
      </c>
      <c r="C65" s="2" t="s">
        <v>4265</v>
      </c>
      <c r="D65" s="2" t="s">
        <v>579</v>
      </c>
      <c r="E65" s="83" t="s">
        <v>579</v>
      </c>
      <c r="F65" s="3" t="s">
        <v>4279</v>
      </c>
      <c r="G65" s="50" t="s">
        <v>4280</v>
      </c>
      <c r="H65" s="1" t="s">
        <v>4281</v>
      </c>
      <c r="I65" s="51" t="s">
        <v>4282</v>
      </c>
      <c r="J65" s="85" t="s">
        <v>4283</v>
      </c>
      <c r="K65" s="52"/>
      <c r="L65" s="245">
        <v>90</v>
      </c>
      <c r="M65" s="246"/>
      <c r="N65" s="53"/>
      <c r="O65" s="53">
        <v>52</v>
      </c>
      <c r="P65" s="53">
        <v>38</v>
      </c>
      <c r="Q65" s="54">
        <v>40634</v>
      </c>
    </row>
    <row r="66" spans="1:17" s="21" customFormat="1" ht="24.75" customHeight="1" x14ac:dyDescent="0.15">
      <c r="A66" s="48">
        <f t="shared" si="0"/>
        <v>62</v>
      </c>
      <c r="B66" s="49" t="s">
        <v>3957</v>
      </c>
      <c r="C66" s="2" t="s">
        <v>4265</v>
      </c>
      <c r="D66" s="2" t="s">
        <v>579</v>
      </c>
      <c r="E66" s="83" t="s">
        <v>579</v>
      </c>
      <c r="F66" s="3" t="s">
        <v>4274</v>
      </c>
      <c r="G66" s="50" t="s">
        <v>4284</v>
      </c>
      <c r="H66" s="1" t="s">
        <v>4285</v>
      </c>
      <c r="I66" s="51" t="s">
        <v>4286</v>
      </c>
      <c r="J66" s="85" t="s">
        <v>4287</v>
      </c>
      <c r="K66" s="52"/>
      <c r="L66" s="245">
        <v>90</v>
      </c>
      <c r="M66" s="246"/>
      <c r="N66" s="53"/>
      <c r="O66" s="53">
        <v>50</v>
      </c>
      <c r="P66" s="53">
        <v>40</v>
      </c>
      <c r="Q66" s="54">
        <v>41609</v>
      </c>
    </row>
    <row r="67" spans="1:17" s="21" customFormat="1" ht="24.75" customHeight="1" x14ac:dyDescent="0.15">
      <c r="A67" s="48">
        <f t="shared" si="0"/>
        <v>63</v>
      </c>
      <c r="B67" s="49" t="s">
        <v>3957</v>
      </c>
      <c r="C67" s="2" t="s">
        <v>4265</v>
      </c>
      <c r="D67" s="2" t="s">
        <v>1228</v>
      </c>
      <c r="E67" s="83" t="s">
        <v>1228</v>
      </c>
      <c r="F67" s="3" t="s">
        <v>4049</v>
      </c>
      <c r="G67" s="50" t="s">
        <v>4288</v>
      </c>
      <c r="H67" s="1" t="s">
        <v>4289</v>
      </c>
      <c r="I67" s="51" t="s">
        <v>4290</v>
      </c>
      <c r="J67" s="85" t="s">
        <v>4291</v>
      </c>
      <c r="K67" s="52"/>
      <c r="L67" s="245">
        <v>60</v>
      </c>
      <c r="M67" s="246"/>
      <c r="N67" s="53"/>
      <c r="O67" s="53">
        <v>33</v>
      </c>
      <c r="P67" s="53">
        <v>27</v>
      </c>
      <c r="Q67" s="54">
        <v>41974</v>
      </c>
    </row>
    <row r="68" spans="1:17" s="21" customFormat="1" ht="24.75" customHeight="1" x14ac:dyDescent="0.15">
      <c r="A68" s="48">
        <f t="shared" si="0"/>
        <v>64</v>
      </c>
      <c r="B68" s="49" t="s">
        <v>3957</v>
      </c>
      <c r="C68" s="2" t="s">
        <v>4265</v>
      </c>
      <c r="D68" s="2" t="s">
        <v>579</v>
      </c>
      <c r="E68" s="83" t="s">
        <v>579</v>
      </c>
      <c r="F68" s="3" t="s">
        <v>4274</v>
      </c>
      <c r="G68" s="50" t="s">
        <v>4292</v>
      </c>
      <c r="H68" s="1" t="s">
        <v>4293</v>
      </c>
      <c r="I68" s="51" t="s">
        <v>4294</v>
      </c>
      <c r="J68" s="85" t="s">
        <v>4295</v>
      </c>
      <c r="K68" s="52"/>
      <c r="L68" s="245">
        <v>94</v>
      </c>
      <c r="M68" s="246"/>
      <c r="N68" s="53"/>
      <c r="O68" s="53">
        <v>48</v>
      </c>
      <c r="P68" s="53">
        <v>42</v>
      </c>
      <c r="Q68" s="54">
        <v>17890</v>
      </c>
    </row>
    <row r="69" spans="1:17" s="21" customFormat="1" ht="24.75" customHeight="1" x14ac:dyDescent="0.15">
      <c r="A69" s="48">
        <f t="shared" si="0"/>
        <v>65</v>
      </c>
      <c r="B69" s="49" t="s">
        <v>3957</v>
      </c>
      <c r="C69" s="2" t="s">
        <v>4265</v>
      </c>
      <c r="D69" s="2" t="s">
        <v>579</v>
      </c>
      <c r="E69" s="83" t="s">
        <v>579</v>
      </c>
      <c r="F69" s="3" t="s">
        <v>4296</v>
      </c>
      <c r="G69" s="50" t="s">
        <v>4297</v>
      </c>
      <c r="H69" s="1" t="s">
        <v>4298</v>
      </c>
      <c r="I69" s="51" t="s">
        <v>4299</v>
      </c>
      <c r="J69" s="85" t="s">
        <v>4300</v>
      </c>
      <c r="K69" s="52"/>
      <c r="L69" s="245">
        <v>90</v>
      </c>
      <c r="M69" s="246"/>
      <c r="N69" s="53"/>
      <c r="O69" s="53">
        <v>48</v>
      </c>
      <c r="P69" s="53">
        <v>42</v>
      </c>
      <c r="Q69" s="54">
        <v>28538</v>
      </c>
    </row>
    <row r="70" spans="1:17" s="21" customFormat="1" ht="24.75" customHeight="1" x14ac:dyDescent="0.15">
      <c r="A70" s="48">
        <f t="shared" si="0"/>
        <v>66</v>
      </c>
      <c r="B70" s="49" t="s">
        <v>3957</v>
      </c>
      <c r="C70" s="2" t="s">
        <v>4265</v>
      </c>
      <c r="D70" s="2" t="s">
        <v>579</v>
      </c>
      <c r="E70" s="83" t="s">
        <v>579</v>
      </c>
      <c r="F70" s="3" t="s">
        <v>4301</v>
      </c>
      <c r="G70" s="50" t="s">
        <v>4302</v>
      </c>
      <c r="H70" s="1" t="s">
        <v>4303</v>
      </c>
      <c r="I70" s="51" t="s">
        <v>4304</v>
      </c>
      <c r="J70" s="85" t="s">
        <v>4305</v>
      </c>
      <c r="K70" s="52"/>
      <c r="L70" s="245">
        <v>90</v>
      </c>
      <c r="M70" s="246"/>
      <c r="N70" s="53"/>
      <c r="O70" s="53">
        <v>54</v>
      </c>
      <c r="P70" s="53">
        <v>36</v>
      </c>
      <c r="Q70" s="54">
        <v>25143</v>
      </c>
    </row>
    <row r="71" spans="1:17" s="21" customFormat="1" ht="24.75" customHeight="1" x14ac:dyDescent="0.15">
      <c r="A71" s="48">
        <f t="shared" ref="A71:A135" si="2">ROW()-4</f>
        <v>67</v>
      </c>
      <c r="B71" s="49" t="s">
        <v>3957</v>
      </c>
      <c r="C71" s="2" t="s">
        <v>4265</v>
      </c>
      <c r="D71" s="2" t="s">
        <v>579</v>
      </c>
      <c r="E71" s="83" t="s">
        <v>579</v>
      </c>
      <c r="F71" s="3" t="s">
        <v>4306</v>
      </c>
      <c r="G71" s="50" t="s">
        <v>4307</v>
      </c>
      <c r="H71" s="1" t="s">
        <v>4281</v>
      </c>
      <c r="I71" s="51" t="s">
        <v>4308</v>
      </c>
      <c r="J71" s="85" t="s">
        <v>4309</v>
      </c>
      <c r="K71" s="52"/>
      <c r="L71" s="245">
        <v>120</v>
      </c>
      <c r="M71" s="246"/>
      <c r="N71" s="53"/>
      <c r="O71" s="53">
        <v>69</v>
      </c>
      <c r="P71" s="53">
        <v>51</v>
      </c>
      <c r="Q71" s="54">
        <v>26543</v>
      </c>
    </row>
    <row r="72" spans="1:17" s="21" customFormat="1" ht="24.75" customHeight="1" x14ac:dyDescent="0.15">
      <c r="A72" s="48">
        <f t="shared" si="2"/>
        <v>68</v>
      </c>
      <c r="B72" s="49" t="s">
        <v>3957</v>
      </c>
      <c r="C72" s="2" t="s">
        <v>4265</v>
      </c>
      <c r="D72" s="2" t="s">
        <v>579</v>
      </c>
      <c r="E72" s="83" t="s">
        <v>579</v>
      </c>
      <c r="F72" s="3" t="s">
        <v>4310</v>
      </c>
      <c r="G72" s="50" t="s">
        <v>4311</v>
      </c>
      <c r="H72" s="1" t="s">
        <v>4312</v>
      </c>
      <c r="I72" s="51" t="s">
        <v>4313</v>
      </c>
      <c r="J72" s="85" t="s">
        <v>4314</v>
      </c>
      <c r="K72" s="52"/>
      <c r="L72" s="245">
        <v>120</v>
      </c>
      <c r="M72" s="246"/>
      <c r="N72" s="53"/>
      <c r="O72" s="178">
        <v>69</v>
      </c>
      <c r="P72" s="178">
        <v>41</v>
      </c>
      <c r="Q72" s="56">
        <v>26755</v>
      </c>
    </row>
    <row r="73" spans="1:17" s="21" customFormat="1" ht="24.75" customHeight="1" x14ac:dyDescent="0.15">
      <c r="A73" s="48">
        <f t="shared" si="2"/>
        <v>69</v>
      </c>
      <c r="B73" s="49" t="s">
        <v>3957</v>
      </c>
      <c r="C73" s="2" t="s">
        <v>4265</v>
      </c>
      <c r="D73" s="2" t="s">
        <v>579</v>
      </c>
      <c r="E73" s="83" t="s">
        <v>579</v>
      </c>
      <c r="F73" s="3" t="s">
        <v>4167</v>
      </c>
      <c r="G73" s="50" t="s">
        <v>4317</v>
      </c>
      <c r="H73" s="1" t="s">
        <v>4312</v>
      </c>
      <c r="I73" s="51" t="s">
        <v>4318</v>
      </c>
      <c r="J73" s="85" t="s">
        <v>4319</v>
      </c>
      <c r="K73" s="52"/>
      <c r="L73" s="245">
        <v>60</v>
      </c>
      <c r="M73" s="246"/>
      <c r="N73" s="53"/>
      <c r="O73" s="53">
        <v>30</v>
      </c>
      <c r="P73" s="53">
        <v>30</v>
      </c>
      <c r="Q73" s="54">
        <v>27181</v>
      </c>
    </row>
    <row r="74" spans="1:17" s="21" customFormat="1" ht="24.75" customHeight="1" x14ac:dyDescent="0.15">
      <c r="A74" s="48">
        <f t="shared" si="2"/>
        <v>70</v>
      </c>
      <c r="B74" s="49" t="s">
        <v>3957</v>
      </c>
      <c r="C74" s="2" t="s">
        <v>4265</v>
      </c>
      <c r="D74" s="2" t="s">
        <v>579</v>
      </c>
      <c r="E74" s="83" t="s">
        <v>579</v>
      </c>
      <c r="F74" s="3" t="s">
        <v>4320</v>
      </c>
      <c r="G74" s="50" t="s">
        <v>4321</v>
      </c>
      <c r="H74" s="1" t="s">
        <v>4322</v>
      </c>
      <c r="I74" s="51" t="s">
        <v>4323</v>
      </c>
      <c r="J74" s="85" t="s">
        <v>4324</v>
      </c>
      <c r="K74" s="52"/>
      <c r="L74" s="245">
        <v>100</v>
      </c>
      <c r="M74" s="246"/>
      <c r="N74" s="53"/>
      <c r="O74" s="53">
        <v>49</v>
      </c>
      <c r="P74" s="53">
        <v>41</v>
      </c>
      <c r="Q74" s="54">
        <v>27729</v>
      </c>
    </row>
    <row r="75" spans="1:17" s="21" customFormat="1" ht="24.75" customHeight="1" x14ac:dyDescent="0.15">
      <c r="A75" s="48">
        <f t="shared" si="2"/>
        <v>71</v>
      </c>
      <c r="B75" s="49" t="s">
        <v>3957</v>
      </c>
      <c r="C75" s="2" t="s">
        <v>4265</v>
      </c>
      <c r="D75" s="2" t="s">
        <v>579</v>
      </c>
      <c r="E75" s="83" t="s">
        <v>579</v>
      </c>
      <c r="F75" s="3" t="s">
        <v>4320</v>
      </c>
      <c r="G75" s="50" t="s">
        <v>4325</v>
      </c>
      <c r="H75" s="1" t="s">
        <v>4326</v>
      </c>
      <c r="I75" s="51" t="s">
        <v>4327</v>
      </c>
      <c r="J75" s="85" t="s">
        <v>4328</v>
      </c>
      <c r="K75" s="52"/>
      <c r="L75" s="245">
        <v>90</v>
      </c>
      <c r="M75" s="246"/>
      <c r="N75" s="53"/>
      <c r="O75" s="53">
        <v>51</v>
      </c>
      <c r="P75" s="53">
        <v>39</v>
      </c>
      <c r="Q75" s="54">
        <v>29891</v>
      </c>
    </row>
    <row r="76" spans="1:17" s="21" customFormat="1" ht="24.75" customHeight="1" x14ac:dyDescent="0.15">
      <c r="A76" s="48">
        <f t="shared" si="2"/>
        <v>72</v>
      </c>
      <c r="B76" s="49" t="s">
        <v>3957</v>
      </c>
      <c r="C76" s="2" t="s">
        <v>4265</v>
      </c>
      <c r="D76" s="2" t="s">
        <v>579</v>
      </c>
      <c r="E76" s="83" t="s">
        <v>579</v>
      </c>
      <c r="F76" s="3" t="s">
        <v>4329</v>
      </c>
      <c r="G76" s="50" t="s">
        <v>4330</v>
      </c>
      <c r="H76" s="1" t="s">
        <v>4331</v>
      </c>
      <c r="I76" s="51" t="s">
        <v>4332</v>
      </c>
      <c r="J76" s="85" t="s">
        <v>4333</v>
      </c>
      <c r="K76" s="52"/>
      <c r="L76" s="245">
        <v>60</v>
      </c>
      <c r="M76" s="246"/>
      <c r="N76" s="53"/>
      <c r="O76" s="53">
        <v>34</v>
      </c>
      <c r="P76" s="53">
        <v>26</v>
      </c>
      <c r="Q76" s="54">
        <v>37712</v>
      </c>
    </row>
    <row r="77" spans="1:17" s="21" customFormat="1" ht="24.75" customHeight="1" x14ac:dyDescent="0.15">
      <c r="A77" s="48">
        <f t="shared" si="2"/>
        <v>73</v>
      </c>
      <c r="B77" s="49" t="s">
        <v>3957</v>
      </c>
      <c r="C77" s="2" t="s">
        <v>4265</v>
      </c>
      <c r="D77" s="2" t="s">
        <v>579</v>
      </c>
      <c r="E77" s="83" t="s">
        <v>579</v>
      </c>
      <c r="F77" s="3" t="s">
        <v>4334</v>
      </c>
      <c r="G77" s="50" t="s">
        <v>4335</v>
      </c>
      <c r="H77" s="1" t="s">
        <v>4336</v>
      </c>
      <c r="I77" s="51" t="s">
        <v>4337</v>
      </c>
      <c r="J77" s="85" t="s">
        <v>4338</v>
      </c>
      <c r="K77" s="52"/>
      <c r="L77" s="245">
        <v>90</v>
      </c>
      <c r="M77" s="246"/>
      <c r="N77" s="53"/>
      <c r="O77" s="53">
        <v>51</v>
      </c>
      <c r="P77" s="53">
        <v>39</v>
      </c>
      <c r="Q77" s="54">
        <v>37712</v>
      </c>
    </row>
    <row r="78" spans="1:17" s="21" customFormat="1" ht="24.75" customHeight="1" x14ac:dyDescent="0.15">
      <c r="A78" s="48">
        <f t="shared" si="2"/>
        <v>74</v>
      </c>
      <c r="B78" s="49" t="s">
        <v>3957</v>
      </c>
      <c r="C78" s="2" t="s">
        <v>4265</v>
      </c>
      <c r="D78" s="2" t="s">
        <v>579</v>
      </c>
      <c r="E78" s="22" t="s">
        <v>579</v>
      </c>
      <c r="F78" s="3" t="s">
        <v>4167</v>
      </c>
      <c r="G78" s="50" t="s">
        <v>4339</v>
      </c>
      <c r="H78" s="1" t="s">
        <v>4340</v>
      </c>
      <c r="I78" s="51" t="s">
        <v>4341</v>
      </c>
      <c r="J78" s="85" t="s">
        <v>4342</v>
      </c>
      <c r="K78" s="52"/>
      <c r="L78" s="245">
        <v>120</v>
      </c>
      <c r="M78" s="246"/>
      <c r="N78" s="53"/>
      <c r="O78" s="53">
        <v>62</v>
      </c>
      <c r="P78" s="53">
        <v>48</v>
      </c>
      <c r="Q78" s="54">
        <v>38534</v>
      </c>
    </row>
    <row r="79" spans="1:17" s="21" customFormat="1" ht="24.75" customHeight="1" x14ac:dyDescent="0.15">
      <c r="A79" s="48">
        <f t="shared" si="2"/>
        <v>75</v>
      </c>
      <c r="B79" s="49" t="s">
        <v>3957</v>
      </c>
      <c r="C79" s="2" t="s">
        <v>4265</v>
      </c>
      <c r="D79" s="2" t="s">
        <v>1228</v>
      </c>
      <c r="E79" s="22" t="s">
        <v>1228</v>
      </c>
      <c r="F79" s="3" t="s">
        <v>4036</v>
      </c>
      <c r="G79" s="50" t="s">
        <v>4346</v>
      </c>
      <c r="H79" s="1" t="s">
        <v>4347</v>
      </c>
      <c r="I79" s="51" t="s">
        <v>4348</v>
      </c>
      <c r="J79" s="85" t="s">
        <v>4349</v>
      </c>
      <c r="K79" s="52"/>
      <c r="L79" s="245">
        <v>90</v>
      </c>
      <c r="M79" s="246"/>
      <c r="N79" s="53"/>
      <c r="O79" s="53">
        <v>49</v>
      </c>
      <c r="P79" s="53">
        <v>41</v>
      </c>
      <c r="Q79" s="54">
        <v>42095</v>
      </c>
    </row>
    <row r="80" spans="1:17" s="21" customFormat="1" ht="24.75" customHeight="1" x14ac:dyDescent="0.15">
      <c r="A80" s="48">
        <f t="shared" si="2"/>
        <v>76</v>
      </c>
      <c r="B80" s="49" t="s">
        <v>3957</v>
      </c>
      <c r="C80" s="2" t="s">
        <v>4265</v>
      </c>
      <c r="D80" s="2" t="s">
        <v>1228</v>
      </c>
      <c r="E80" s="22" t="s">
        <v>1228</v>
      </c>
      <c r="F80" s="3" t="s">
        <v>4054</v>
      </c>
      <c r="G80" s="50" t="s">
        <v>4350</v>
      </c>
      <c r="H80" s="1" t="s">
        <v>4331</v>
      </c>
      <c r="I80" s="51" t="s">
        <v>4351</v>
      </c>
      <c r="J80" s="85" t="s">
        <v>4352</v>
      </c>
      <c r="K80" s="52"/>
      <c r="L80" s="245">
        <v>60</v>
      </c>
      <c r="M80" s="246"/>
      <c r="N80" s="53"/>
      <c r="O80" s="53">
        <v>33</v>
      </c>
      <c r="P80" s="53">
        <v>27</v>
      </c>
      <c r="Q80" s="54">
        <v>42826</v>
      </c>
    </row>
    <row r="81" spans="1:17" s="21" customFormat="1" ht="24.75" customHeight="1" x14ac:dyDescent="0.15">
      <c r="A81" s="48">
        <f t="shared" si="2"/>
        <v>77</v>
      </c>
      <c r="B81" s="49" t="s">
        <v>3957</v>
      </c>
      <c r="C81" s="2" t="s">
        <v>4265</v>
      </c>
      <c r="D81" s="2" t="s">
        <v>579</v>
      </c>
      <c r="E81" s="22" t="s">
        <v>579</v>
      </c>
      <c r="F81" s="3" t="s">
        <v>4353</v>
      </c>
      <c r="G81" s="50" t="s">
        <v>4354</v>
      </c>
      <c r="H81" s="1" t="s">
        <v>4355</v>
      </c>
      <c r="I81" s="51" t="s">
        <v>4356</v>
      </c>
      <c r="J81" s="85" t="s">
        <v>4357</v>
      </c>
      <c r="K81" s="52"/>
      <c r="L81" s="245">
        <v>90</v>
      </c>
      <c r="M81" s="246"/>
      <c r="N81" s="53"/>
      <c r="O81" s="53">
        <v>51</v>
      </c>
      <c r="P81" s="53">
        <v>39</v>
      </c>
      <c r="Q81" s="54">
        <v>43556</v>
      </c>
    </row>
    <row r="82" spans="1:17" s="21" customFormat="1" ht="24.75" customHeight="1" x14ac:dyDescent="0.15">
      <c r="A82" s="48">
        <f t="shared" si="2"/>
        <v>78</v>
      </c>
      <c r="B82" s="49" t="s">
        <v>3957</v>
      </c>
      <c r="C82" s="2" t="s">
        <v>4265</v>
      </c>
      <c r="D82" s="2" t="s">
        <v>579</v>
      </c>
      <c r="E82" s="83" t="s">
        <v>579</v>
      </c>
      <c r="F82" s="3" t="s">
        <v>4234</v>
      </c>
      <c r="G82" s="50" t="s">
        <v>4365</v>
      </c>
      <c r="H82" s="1" t="s">
        <v>4366</v>
      </c>
      <c r="I82" s="51" t="s">
        <v>4367</v>
      </c>
      <c r="J82" s="85" t="s">
        <v>4368</v>
      </c>
      <c r="K82" s="52"/>
      <c r="L82" s="245">
        <v>40</v>
      </c>
      <c r="M82" s="246"/>
      <c r="N82" s="53"/>
      <c r="O82" s="53">
        <v>24</v>
      </c>
      <c r="P82" s="53">
        <v>16</v>
      </c>
      <c r="Q82" s="54">
        <v>43922</v>
      </c>
    </row>
    <row r="83" spans="1:17" s="21" customFormat="1" ht="24.75" customHeight="1" x14ac:dyDescent="0.15">
      <c r="A83" s="48">
        <f t="shared" si="1"/>
        <v>79</v>
      </c>
      <c r="B83" s="49" t="s">
        <v>3957</v>
      </c>
      <c r="C83" s="2" t="s">
        <v>4265</v>
      </c>
      <c r="D83" s="2" t="s">
        <v>1228</v>
      </c>
      <c r="E83" s="1" t="s">
        <v>1228</v>
      </c>
      <c r="F83" s="3" t="s">
        <v>4102</v>
      </c>
      <c r="G83" s="50" t="s">
        <v>5838</v>
      </c>
      <c r="H83" s="1" t="s">
        <v>4285</v>
      </c>
      <c r="I83" s="51" t="s">
        <v>5756</v>
      </c>
      <c r="J83" s="85" t="s">
        <v>5757</v>
      </c>
      <c r="K83" s="177"/>
      <c r="L83" s="249">
        <v>60</v>
      </c>
      <c r="M83" s="250"/>
      <c r="N83" s="53"/>
      <c r="O83" s="53">
        <v>35</v>
      </c>
      <c r="P83" s="53">
        <v>25</v>
      </c>
      <c r="Q83" s="54">
        <v>45383</v>
      </c>
    </row>
    <row r="84" spans="1:17" s="21" customFormat="1" ht="24.75" customHeight="1" x14ac:dyDescent="0.15">
      <c r="A84" s="48">
        <f t="shared" si="2"/>
        <v>80</v>
      </c>
      <c r="B84" s="49" t="s">
        <v>3957</v>
      </c>
      <c r="C84" s="2" t="s">
        <v>4369</v>
      </c>
      <c r="D84" s="2" t="s">
        <v>3970</v>
      </c>
      <c r="E84" s="83" t="s">
        <v>3970</v>
      </c>
      <c r="F84" s="3" t="s">
        <v>3971</v>
      </c>
      <c r="G84" s="50" t="s">
        <v>4370</v>
      </c>
      <c r="H84" s="1" t="s">
        <v>4371</v>
      </c>
      <c r="I84" s="51" t="s">
        <v>4372</v>
      </c>
      <c r="J84" s="85" t="s">
        <v>4373</v>
      </c>
      <c r="K84" s="52"/>
      <c r="L84" s="245">
        <v>100</v>
      </c>
      <c r="M84" s="246"/>
      <c r="N84" s="53"/>
      <c r="O84" s="53">
        <v>76</v>
      </c>
      <c r="P84" s="53">
        <v>24</v>
      </c>
      <c r="Q84" s="54">
        <v>17958</v>
      </c>
    </row>
    <row r="85" spans="1:17" s="21" customFormat="1" ht="24.75" customHeight="1" x14ac:dyDescent="0.15">
      <c r="A85" s="48">
        <f t="shared" si="2"/>
        <v>81</v>
      </c>
      <c r="B85" s="49" t="s">
        <v>3957</v>
      </c>
      <c r="C85" s="2" t="s">
        <v>4369</v>
      </c>
      <c r="D85" s="2" t="s">
        <v>3970</v>
      </c>
      <c r="E85" s="83" t="s">
        <v>3970</v>
      </c>
      <c r="F85" s="3" t="s">
        <v>3971</v>
      </c>
      <c r="G85" s="50" t="s">
        <v>4374</v>
      </c>
      <c r="H85" s="1" t="s">
        <v>4375</v>
      </c>
      <c r="I85" s="51" t="s">
        <v>4376</v>
      </c>
      <c r="J85" s="85" t="s">
        <v>4377</v>
      </c>
      <c r="K85" s="52"/>
      <c r="L85" s="245">
        <v>120</v>
      </c>
      <c r="M85" s="246"/>
      <c r="N85" s="53"/>
      <c r="O85" s="53">
        <v>68</v>
      </c>
      <c r="P85" s="53">
        <v>52</v>
      </c>
      <c r="Q85" s="54">
        <v>40269</v>
      </c>
    </row>
    <row r="86" spans="1:17" s="21" customFormat="1" ht="24.75" customHeight="1" x14ac:dyDescent="0.15">
      <c r="A86" s="48">
        <f t="shared" si="2"/>
        <v>82</v>
      </c>
      <c r="B86" s="49" t="s">
        <v>3957</v>
      </c>
      <c r="C86" s="2" t="s">
        <v>4369</v>
      </c>
      <c r="D86" s="2" t="s">
        <v>3970</v>
      </c>
      <c r="E86" s="83" t="s">
        <v>3970</v>
      </c>
      <c r="F86" s="3" t="s">
        <v>3971</v>
      </c>
      <c r="G86" s="50" t="s">
        <v>4378</v>
      </c>
      <c r="H86" s="1" t="s">
        <v>4379</v>
      </c>
      <c r="I86" s="51" t="s">
        <v>4380</v>
      </c>
      <c r="J86" s="85" t="s">
        <v>4381</v>
      </c>
      <c r="K86" s="52"/>
      <c r="L86" s="245">
        <v>90</v>
      </c>
      <c r="M86" s="246"/>
      <c r="N86" s="53"/>
      <c r="O86" s="53">
        <v>68</v>
      </c>
      <c r="P86" s="53">
        <v>22</v>
      </c>
      <c r="Q86" s="54">
        <v>23316</v>
      </c>
    </row>
    <row r="87" spans="1:17" s="21" customFormat="1" ht="24.75" customHeight="1" x14ac:dyDescent="0.15">
      <c r="A87" s="48">
        <f t="shared" si="2"/>
        <v>83</v>
      </c>
      <c r="B87" s="49" t="s">
        <v>3957</v>
      </c>
      <c r="C87" s="2" t="s">
        <v>4369</v>
      </c>
      <c r="D87" s="2" t="s">
        <v>3970</v>
      </c>
      <c r="E87" s="83" t="s">
        <v>3970</v>
      </c>
      <c r="F87" s="3" t="s">
        <v>3971</v>
      </c>
      <c r="G87" s="50" t="s">
        <v>4382</v>
      </c>
      <c r="H87" s="1" t="s">
        <v>4383</v>
      </c>
      <c r="I87" s="51" t="s">
        <v>4384</v>
      </c>
      <c r="J87" s="85" t="s">
        <v>4385</v>
      </c>
      <c r="K87" s="52"/>
      <c r="L87" s="245">
        <v>90</v>
      </c>
      <c r="M87" s="246"/>
      <c r="N87" s="53"/>
      <c r="O87" s="53">
        <v>51</v>
      </c>
      <c r="P87" s="53">
        <v>39</v>
      </c>
      <c r="Q87" s="54">
        <v>23986</v>
      </c>
    </row>
    <row r="88" spans="1:17" s="21" customFormat="1" ht="24.75" customHeight="1" x14ac:dyDescent="0.15">
      <c r="A88" s="48">
        <f t="shared" si="2"/>
        <v>84</v>
      </c>
      <c r="B88" s="49" t="s">
        <v>3957</v>
      </c>
      <c r="C88" s="2" t="s">
        <v>4369</v>
      </c>
      <c r="D88" s="2" t="s">
        <v>3970</v>
      </c>
      <c r="E88" s="83" t="s">
        <v>3970</v>
      </c>
      <c r="F88" s="3" t="s">
        <v>3971</v>
      </c>
      <c r="G88" s="50" t="s">
        <v>4386</v>
      </c>
      <c r="H88" s="1" t="s">
        <v>4371</v>
      </c>
      <c r="I88" s="51" t="s">
        <v>4387</v>
      </c>
      <c r="J88" s="85" t="s">
        <v>4388</v>
      </c>
      <c r="K88" s="52"/>
      <c r="L88" s="245">
        <v>30</v>
      </c>
      <c r="M88" s="246"/>
      <c r="N88" s="53"/>
      <c r="O88" s="53">
        <v>0</v>
      </c>
      <c r="P88" s="53">
        <v>30</v>
      </c>
      <c r="Q88" s="54">
        <v>25812</v>
      </c>
    </row>
    <row r="89" spans="1:17" s="21" customFormat="1" ht="24.75" customHeight="1" x14ac:dyDescent="0.15">
      <c r="A89" s="48">
        <f t="shared" si="2"/>
        <v>85</v>
      </c>
      <c r="B89" s="49" t="s">
        <v>3957</v>
      </c>
      <c r="C89" s="2" t="s">
        <v>4369</v>
      </c>
      <c r="D89" s="2" t="s">
        <v>4065</v>
      </c>
      <c r="E89" s="83" t="s">
        <v>4065</v>
      </c>
      <c r="F89" s="3" t="s">
        <v>4389</v>
      </c>
      <c r="G89" s="50" t="s">
        <v>4390</v>
      </c>
      <c r="H89" s="1" t="s">
        <v>4391</v>
      </c>
      <c r="I89" s="51" t="s">
        <v>4392</v>
      </c>
      <c r="J89" s="85" t="s">
        <v>4393</v>
      </c>
      <c r="K89" s="52"/>
      <c r="L89" s="245">
        <v>70</v>
      </c>
      <c r="M89" s="246"/>
      <c r="N89" s="53"/>
      <c r="O89" s="53">
        <v>38</v>
      </c>
      <c r="P89" s="53">
        <v>32</v>
      </c>
      <c r="Q89" s="54">
        <v>41730</v>
      </c>
    </row>
    <row r="90" spans="1:17" s="21" customFormat="1" ht="24.75" customHeight="1" x14ac:dyDescent="0.15">
      <c r="A90" s="48">
        <f t="shared" si="2"/>
        <v>86</v>
      </c>
      <c r="B90" s="49" t="s">
        <v>3957</v>
      </c>
      <c r="C90" s="2" t="s">
        <v>4369</v>
      </c>
      <c r="D90" s="2" t="s">
        <v>579</v>
      </c>
      <c r="E90" s="83" t="s">
        <v>579</v>
      </c>
      <c r="F90" s="3" t="s">
        <v>4394</v>
      </c>
      <c r="G90" s="50" t="s">
        <v>4395</v>
      </c>
      <c r="H90" s="1" t="s">
        <v>4396</v>
      </c>
      <c r="I90" s="51" t="s">
        <v>4397</v>
      </c>
      <c r="J90" s="85" t="s">
        <v>4398</v>
      </c>
      <c r="K90" s="52"/>
      <c r="L90" s="245">
        <v>130</v>
      </c>
      <c r="M90" s="246"/>
      <c r="N90" s="53"/>
      <c r="O90" s="53">
        <v>78</v>
      </c>
      <c r="P90" s="53">
        <v>52</v>
      </c>
      <c r="Q90" s="54">
        <v>24351</v>
      </c>
    </row>
    <row r="91" spans="1:17" s="21" customFormat="1" ht="24.75" customHeight="1" x14ac:dyDescent="0.15">
      <c r="A91" s="48">
        <f t="shared" si="2"/>
        <v>87</v>
      </c>
      <c r="B91" s="49" t="s">
        <v>3957</v>
      </c>
      <c r="C91" s="2" t="s">
        <v>4369</v>
      </c>
      <c r="D91" s="2" t="s">
        <v>579</v>
      </c>
      <c r="E91" s="22" t="s">
        <v>579</v>
      </c>
      <c r="F91" s="3" t="s">
        <v>4399</v>
      </c>
      <c r="G91" s="50" t="s">
        <v>4400</v>
      </c>
      <c r="H91" s="1" t="s">
        <v>4401</v>
      </c>
      <c r="I91" s="51" t="s">
        <v>4402</v>
      </c>
      <c r="J91" s="85" t="s">
        <v>4403</v>
      </c>
      <c r="K91" s="52"/>
      <c r="L91" s="245">
        <v>120</v>
      </c>
      <c r="M91" s="246"/>
      <c r="N91" s="53"/>
      <c r="O91" s="53">
        <v>74</v>
      </c>
      <c r="P91" s="53">
        <v>46</v>
      </c>
      <c r="Q91" s="54">
        <v>26330</v>
      </c>
    </row>
    <row r="92" spans="1:17" s="21" customFormat="1" ht="24.75" customHeight="1" x14ac:dyDescent="0.15">
      <c r="A92" s="48">
        <f t="shared" si="2"/>
        <v>88</v>
      </c>
      <c r="B92" s="49" t="s">
        <v>3957</v>
      </c>
      <c r="C92" s="2" t="s">
        <v>4369</v>
      </c>
      <c r="D92" s="2" t="s">
        <v>579</v>
      </c>
      <c r="E92" s="22" t="s">
        <v>579</v>
      </c>
      <c r="F92" s="3" t="s">
        <v>4167</v>
      </c>
      <c r="G92" s="50" t="s">
        <v>4408</v>
      </c>
      <c r="H92" s="1" t="s">
        <v>4405</v>
      </c>
      <c r="I92" s="51" t="s">
        <v>4409</v>
      </c>
      <c r="J92" s="85" t="s">
        <v>4410</v>
      </c>
      <c r="K92" s="52"/>
      <c r="L92" s="245">
        <v>120</v>
      </c>
      <c r="M92" s="246"/>
      <c r="N92" s="53"/>
      <c r="O92" s="53">
        <v>66</v>
      </c>
      <c r="P92" s="53">
        <v>54</v>
      </c>
      <c r="Q92" s="54">
        <v>27668</v>
      </c>
    </row>
    <row r="93" spans="1:17" s="21" customFormat="1" ht="24.75" customHeight="1" x14ac:dyDescent="0.15">
      <c r="A93" s="48">
        <f t="shared" si="2"/>
        <v>89</v>
      </c>
      <c r="B93" s="49" t="s">
        <v>3957</v>
      </c>
      <c r="C93" s="2" t="s">
        <v>4369</v>
      </c>
      <c r="D93" s="2" t="s">
        <v>579</v>
      </c>
      <c r="E93" s="22" t="s">
        <v>579</v>
      </c>
      <c r="F93" s="3" t="s">
        <v>4411</v>
      </c>
      <c r="G93" s="50" t="s">
        <v>4412</v>
      </c>
      <c r="H93" s="1" t="s">
        <v>4413</v>
      </c>
      <c r="I93" s="51" t="s">
        <v>4414</v>
      </c>
      <c r="J93" s="85" t="s">
        <v>4415</v>
      </c>
      <c r="K93" s="52"/>
      <c r="L93" s="245">
        <v>80</v>
      </c>
      <c r="M93" s="246"/>
      <c r="N93" s="53"/>
      <c r="O93" s="53">
        <v>42</v>
      </c>
      <c r="P93" s="53">
        <v>38</v>
      </c>
      <c r="Q93" s="54">
        <v>28430</v>
      </c>
    </row>
    <row r="94" spans="1:17" s="21" customFormat="1" ht="24.75" customHeight="1" x14ac:dyDescent="0.15">
      <c r="A94" s="48">
        <f t="shared" si="2"/>
        <v>90</v>
      </c>
      <c r="B94" s="49" t="s">
        <v>3957</v>
      </c>
      <c r="C94" s="2" t="s">
        <v>4369</v>
      </c>
      <c r="D94" s="2" t="s">
        <v>579</v>
      </c>
      <c r="E94" s="22" t="s">
        <v>579</v>
      </c>
      <c r="F94" s="3" t="s">
        <v>4416</v>
      </c>
      <c r="G94" s="50" t="s">
        <v>4417</v>
      </c>
      <c r="H94" s="1" t="s">
        <v>4418</v>
      </c>
      <c r="I94" s="51" t="s">
        <v>4419</v>
      </c>
      <c r="J94" s="85" t="s">
        <v>4420</v>
      </c>
      <c r="K94" s="52"/>
      <c r="L94" s="245">
        <v>60</v>
      </c>
      <c r="M94" s="246"/>
      <c r="N94" s="53"/>
      <c r="O94" s="53">
        <v>33</v>
      </c>
      <c r="P94" s="53">
        <v>27</v>
      </c>
      <c r="Q94" s="54">
        <v>38078</v>
      </c>
    </row>
    <row r="95" spans="1:17" s="21" customFormat="1" ht="24.75" customHeight="1" x14ac:dyDescent="0.15">
      <c r="A95" s="48">
        <f t="shared" si="2"/>
        <v>91</v>
      </c>
      <c r="B95" s="49" t="s">
        <v>3957</v>
      </c>
      <c r="C95" s="2" t="s">
        <v>4369</v>
      </c>
      <c r="D95" s="2" t="s">
        <v>579</v>
      </c>
      <c r="E95" s="22" t="s">
        <v>579</v>
      </c>
      <c r="F95" s="3" t="s">
        <v>4416</v>
      </c>
      <c r="G95" s="50" t="s">
        <v>4421</v>
      </c>
      <c r="H95" s="1" t="s">
        <v>4422</v>
      </c>
      <c r="I95" s="51" t="s">
        <v>4423</v>
      </c>
      <c r="J95" s="85" t="s">
        <v>4424</v>
      </c>
      <c r="K95" s="52"/>
      <c r="L95" s="245">
        <v>90</v>
      </c>
      <c r="M95" s="246"/>
      <c r="N95" s="53"/>
      <c r="O95" s="53">
        <v>48</v>
      </c>
      <c r="P95" s="53">
        <v>42</v>
      </c>
      <c r="Q95" s="54">
        <v>42095</v>
      </c>
    </row>
    <row r="96" spans="1:17" s="21" customFormat="1" ht="24.75" customHeight="1" x14ac:dyDescent="0.15">
      <c r="A96" s="48">
        <f t="shared" si="2"/>
        <v>92</v>
      </c>
      <c r="B96" s="49" t="s">
        <v>3957</v>
      </c>
      <c r="C96" s="2" t="s">
        <v>4369</v>
      </c>
      <c r="D96" s="2" t="s">
        <v>1228</v>
      </c>
      <c r="E96" s="22" t="s">
        <v>1228</v>
      </c>
      <c r="F96" s="3" t="s">
        <v>4040</v>
      </c>
      <c r="G96" s="50" t="s">
        <v>4425</v>
      </c>
      <c r="H96" s="1" t="s">
        <v>4426</v>
      </c>
      <c r="I96" s="51" t="s">
        <v>4427</v>
      </c>
      <c r="J96" s="85" t="s">
        <v>4428</v>
      </c>
      <c r="K96" s="52"/>
      <c r="L96" s="245">
        <v>60</v>
      </c>
      <c r="M96" s="246"/>
      <c r="N96" s="53"/>
      <c r="O96" s="53">
        <v>33</v>
      </c>
      <c r="P96" s="53">
        <v>27</v>
      </c>
      <c r="Q96" s="54">
        <v>42095</v>
      </c>
    </row>
    <row r="97" spans="1:21" s="21" customFormat="1" ht="24.75" customHeight="1" x14ac:dyDescent="0.15">
      <c r="A97" s="48">
        <f t="shared" si="2"/>
        <v>93</v>
      </c>
      <c r="B97" s="49" t="s">
        <v>3957</v>
      </c>
      <c r="C97" s="2" t="s">
        <v>4369</v>
      </c>
      <c r="D97" s="2" t="s">
        <v>1228</v>
      </c>
      <c r="E97" s="22" t="s">
        <v>1228</v>
      </c>
      <c r="F97" s="3" t="s">
        <v>4429</v>
      </c>
      <c r="G97" s="50" t="s">
        <v>4430</v>
      </c>
      <c r="H97" s="1" t="s">
        <v>4375</v>
      </c>
      <c r="I97" s="51" t="s">
        <v>4431</v>
      </c>
      <c r="J97" s="85" t="s">
        <v>4432</v>
      </c>
      <c r="K97" s="52"/>
      <c r="L97" s="245">
        <v>60</v>
      </c>
      <c r="M97" s="246"/>
      <c r="N97" s="53"/>
      <c r="O97" s="53">
        <v>33</v>
      </c>
      <c r="P97" s="53">
        <v>27</v>
      </c>
      <c r="Q97" s="54">
        <v>42095</v>
      </c>
    </row>
    <row r="98" spans="1:21" s="21" customFormat="1" ht="24.75" customHeight="1" x14ac:dyDescent="0.15">
      <c r="A98" s="48">
        <f t="shared" si="2"/>
        <v>94</v>
      </c>
      <c r="B98" s="49" t="s">
        <v>3957</v>
      </c>
      <c r="C98" s="2" t="s">
        <v>4369</v>
      </c>
      <c r="D98" s="2" t="s">
        <v>4093</v>
      </c>
      <c r="E98" s="83" t="s">
        <v>4093</v>
      </c>
      <c r="F98" s="3" t="s">
        <v>4433</v>
      </c>
      <c r="G98" s="50" t="s">
        <v>4434</v>
      </c>
      <c r="H98" s="1" t="s">
        <v>4383</v>
      </c>
      <c r="I98" s="51" t="s">
        <v>4435</v>
      </c>
      <c r="J98" s="85" t="s">
        <v>4436</v>
      </c>
      <c r="K98" s="52"/>
      <c r="L98" s="245">
        <v>60</v>
      </c>
      <c r="M98" s="246"/>
      <c r="N98" s="53"/>
      <c r="O98" s="53">
        <v>0</v>
      </c>
      <c r="P98" s="53">
        <v>60</v>
      </c>
      <c r="Q98" s="54">
        <v>42095</v>
      </c>
    </row>
    <row r="99" spans="1:21" s="21" customFormat="1" ht="24.75" customHeight="1" x14ac:dyDescent="0.15">
      <c r="A99" s="48">
        <f t="shared" si="2"/>
        <v>95</v>
      </c>
      <c r="B99" s="49" t="s">
        <v>3957</v>
      </c>
      <c r="C99" s="2" t="s">
        <v>4369</v>
      </c>
      <c r="D99" s="2" t="s">
        <v>1228</v>
      </c>
      <c r="E99" s="83" t="s">
        <v>1228</v>
      </c>
      <c r="F99" s="3" t="s">
        <v>4076</v>
      </c>
      <c r="G99" s="50" t="s">
        <v>4437</v>
      </c>
      <c r="H99" s="1" t="s">
        <v>4438</v>
      </c>
      <c r="I99" s="51" t="s">
        <v>4439</v>
      </c>
      <c r="J99" s="85" t="s">
        <v>4440</v>
      </c>
      <c r="K99" s="52"/>
      <c r="L99" s="245">
        <v>40</v>
      </c>
      <c r="M99" s="246"/>
      <c r="N99" s="53"/>
      <c r="O99" s="53">
        <v>21</v>
      </c>
      <c r="P99" s="53">
        <v>19</v>
      </c>
      <c r="Q99" s="54">
        <v>42095</v>
      </c>
    </row>
    <row r="100" spans="1:21" s="21" customFormat="1" ht="24.75" customHeight="1" x14ac:dyDescent="0.15">
      <c r="A100" s="48">
        <f t="shared" si="2"/>
        <v>96</v>
      </c>
      <c r="B100" s="49" t="s">
        <v>3957</v>
      </c>
      <c r="C100" s="2" t="s">
        <v>4369</v>
      </c>
      <c r="D100" s="2" t="s">
        <v>1228</v>
      </c>
      <c r="E100" s="83" t="s">
        <v>1228</v>
      </c>
      <c r="F100" s="3" t="s">
        <v>4085</v>
      </c>
      <c r="G100" s="50" t="s">
        <v>4441</v>
      </c>
      <c r="H100" s="1" t="s">
        <v>4426</v>
      </c>
      <c r="I100" s="51" t="s">
        <v>4442</v>
      </c>
      <c r="J100" s="85" t="s">
        <v>4443</v>
      </c>
      <c r="K100" s="52"/>
      <c r="L100" s="245">
        <v>60</v>
      </c>
      <c r="M100" s="246"/>
      <c r="N100" s="53"/>
      <c r="O100" s="53">
        <v>33</v>
      </c>
      <c r="P100" s="53">
        <v>27</v>
      </c>
      <c r="Q100" s="54">
        <v>42461</v>
      </c>
      <c r="U100" s="55"/>
    </row>
    <row r="101" spans="1:21" s="21" customFormat="1" ht="24.75" customHeight="1" x14ac:dyDescent="0.15">
      <c r="A101" s="48">
        <f t="shared" si="2"/>
        <v>97</v>
      </c>
      <c r="B101" s="49" t="s">
        <v>3957</v>
      </c>
      <c r="C101" s="2" t="s">
        <v>4369</v>
      </c>
      <c r="D101" s="2" t="s">
        <v>1229</v>
      </c>
      <c r="E101" s="83" t="s">
        <v>1229</v>
      </c>
      <c r="F101" s="3" t="s">
        <v>4444</v>
      </c>
      <c r="G101" s="50" t="s">
        <v>4445</v>
      </c>
      <c r="H101" s="1" t="s">
        <v>4446</v>
      </c>
      <c r="I101" s="51" t="s">
        <v>4447</v>
      </c>
      <c r="J101" s="85" t="s">
        <v>4448</v>
      </c>
      <c r="K101" s="52"/>
      <c r="L101" s="245">
        <v>20</v>
      </c>
      <c r="M101" s="246"/>
      <c r="N101" s="53"/>
      <c r="O101" s="53">
        <v>11</v>
      </c>
      <c r="P101" s="53">
        <v>9</v>
      </c>
      <c r="Q101" s="54">
        <v>42461</v>
      </c>
    </row>
    <row r="102" spans="1:21" s="21" customFormat="1" ht="24.75" customHeight="1" x14ac:dyDescent="0.15">
      <c r="A102" s="48">
        <f t="shared" si="2"/>
        <v>98</v>
      </c>
      <c r="B102" s="49" t="s">
        <v>3957</v>
      </c>
      <c r="C102" s="2" t="s">
        <v>4369</v>
      </c>
      <c r="D102" s="2" t="s">
        <v>1228</v>
      </c>
      <c r="E102" s="83" t="s">
        <v>1228</v>
      </c>
      <c r="F102" s="3" t="s">
        <v>4071</v>
      </c>
      <c r="G102" s="50" t="s">
        <v>4449</v>
      </c>
      <c r="H102" s="1" t="s">
        <v>4379</v>
      </c>
      <c r="I102" s="51" t="s">
        <v>4450</v>
      </c>
      <c r="J102" s="85" t="s">
        <v>4451</v>
      </c>
      <c r="K102" s="52"/>
      <c r="L102" s="245">
        <v>50</v>
      </c>
      <c r="M102" s="246"/>
      <c r="N102" s="53"/>
      <c r="O102" s="53">
        <v>27</v>
      </c>
      <c r="P102" s="53">
        <v>23</v>
      </c>
      <c r="Q102" s="54">
        <v>43009</v>
      </c>
    </row>
    <row r="103" spans="1:21" s="21" customFormat="1" ht="24.75" customHeight="1" x14ac:dyDescent="0.15">
      <c r="A103" s="48">
        <f t="shared" si="2"/>
        <v>99</v>
      </c>
      <c r="B103" s="49" t="s">
        <v>3957</v>
      </c>
      <c r="C103" s="2" t="s">
        <v>4369</v>
      </c>
      <c r="D103" s="2" t="s">
        <v>579</v>
      </c>
      <c r="E103" s="83" t="s">
        <v>579</v>
      </c>
      <c r="F103" s="3" t="s">
        <v>4404</v>
      </c>
      <c r="G103" s="50" t="s">
        <v>4452</v>
      </c>
      <c r="H103" s="1" t="s">
        <v>4383</v>
      </c>
      <c r="I103" s="51" t="s">
        <v>4453</v>
      </c>
      <c r="J103" s="85" t="s">
        <v>4454</v>
      </c>
      <c r="K103" s="52"/>
      <c r="L103" s="245">
        <v>40</v>
      </c>
      <c r="M103" s="246"/>
      <c r="N103" s="53"/>
      <c r="O103" s="53">
        <v>22</v>
      </c>
      <c r="P103" s="53">
        <v>18</v>
      </c>
      <c r="Q103" s="54">
        <v>43191</v>
      </c>
    </row>
    <row r="104" spans="1:21" s="21" customFormat="1" ht="24.75" customHeight="1" x14ac:dyDescent="0.15">
      <c r="A104" s="48">
        <f t="shared" si="2"/>
        <v>100</v>
      </c>
      <c r="B104" s="49" t="s">
        <v>3957</v>
      </c>
      <c r="C104" s="2" t="s">
        <v>4369</v>
      </c>
      <c r="D104" s="2" t="s">
        <v>1229</v>
      </c>
      <c r="E104" s="83" t="s">
        <v>1229</v>
      </c>
      <c r="F104" s="3" t="s">
        <v>4455</v>
      </c>
      <c r="G104" s="50" t="s">
        <v>4456</v>
      </c>
      <c r="H104" s="1" t="s">
        <v>4457</v>
      </c>
      <c r="I104" s="51" t="s">
        <v>4458</v>
      </c>
      <c r="J104" s="85" t="s">
        <v>4459</v>
      </c>
      <c r="K104" s="52"/>
      <c r="L104" s="245">
        <v>40</v>
      </c>
      <c r="M104" s="246"/>
      <c r="N104" s="53"/>
      <c r="O104" s="53">
        <v>24</v>
      </c>
      <c r="P104" s="53">
        <v>16</v>
      </c>
      <c r="Q104" s="54">
        <v>43922</v>
      </c>
    </row>
    <row r="105" spans="1:21" s="21" customFormat="1" ht="24.75" customHeight="1" x14ac:dyDescent="0.15">
      <c r="A105" s="48">
        <f t="shared" si="2"/>
        <v>101</v>
      </c>
      <c r="B105" s="49" t="s">
        <v>3957</v>
      </c>
      <c r="C105" s="2" t="s">
        <v>4460</v>
      </c>
      <c r="D105" s="2" t="s">
        <v>3970</v>
      </c>
      <c r="E105" s="83" t="s">
        <v>3970</v>
      </c>
      <c r="F105" s="3" t="s">
        <v>3971</v>
      </c>
      <c r="G105" s="50" t="s">
        <v>4461</v>
      </c>
      <c r="H105" s="1" t="s">
        <v>4462</v>
      </c>
      <c r="I105" s="51" t="s">
        <v>4463</v>
      </c>
      <c r="J105" s="85" t="s">
        <v>4464</v>
      </c>
      <c r="K105" s="52"/>
      <c r="L105" s="245">
        <v>60</v>
      </c>
      <c r="M105" s="246"/>
      <c r="N105" s="53"/>
      <c r="O105" s="53">
        <v>33</v>
      </c>
      <c r="P105" s="53">
        <v>27</v>
      </c>
      <c r="Q105" s="54">
        <v>43556</v>
      </c>
    </row>
    <row r="106" spans="1:21" s="21" customFormat="1" ht="24.75" customHeight="1" x14ac:dyDescent="0.15">
      <c r="A106" s="48">
        <f t="shared" si="2"/>
        <v>102</v>
      </c>
      <c r="B106" s="49" t="s">
        <v>3957</v>
      </c>
      <c r="C106" s="2" t="s">
        <v>4460</v>
      </c>
      <c r="D106" s="2" t="s">
        <v>579</v>
      </c>
      <c r="E106" s="83" t="s">
        <v>579</v>
      </c>
      <c r="F106" s="3" t="s">
        <v>4465</v>
      </c>
      <c r="G106" s="50" t="s">
        <v>4466</v>
      </c>
      <c r="H106" s="1" t="s">
        <v>4467</v>
      </c>
      <c r="I106" s="51" t="s">
        <v>4468</v>
      </c>
      <c r="J106" s="85" t="s">
        <v>4469</v>
      </c>
      <c r="K106" s="52"/>
      <c r="L106" s="245">
        <v>60</v>
      </c>
      <c r="M106" s="246"/>
      <c r="N106" s="53"/>
      <c r="O106" s="53">
        <v>33</v>
      </c>
      <c r="P106" s="53">
        <v>27</v>
      </c>
      <c r="Q106" s="54">
        <v>41000</v>
      </c>
    </row>
    <row r="107" spans="1:21" s="21" customFormat="1" ht="24.75" customHeight="1" x14ac:dyDescent="0.15">
      <c r="A107" s="48">
        <f t="shared" si="2"/>
        <v>103</v>
      </c>
      <c r="B107" s="49" t="s">
        <v>3957</v>
      </c>
      <c r="C107" s="2" t="s">
        <v>4460</v>
      </c>
      <c r="D107" s="2" t="s">
        <v>579</v>
      </c>
      <c r="E107" s="83" t="s">
        <v>579</v>
      </c>
      <c r="F107" s="3" t="s">
        <v>4470</v>
      </c>
      <c r="G107" s="50" t="s">
        <v>4471</v>
      </c>
      <c r="H107" s="1" t="s">
        <v>4472</v>
      </c>
      <c r="I107" s="51" t="s">
        <v>4473</v>
      </c>
      <c r="J107" s="85" t="s">
        <v>4474</v>
      </c>
      <c r="K107" s="52"/>
      <c r="L107" s="245">
        <v>150</v>
      </c>
      <c r="M107" s="246"/>
      <c r="N107" s="53"/>
      <c r="O107" s="53">
        <v>88</v>
      </c>
      <c r="P107" s="53">
        <v>62</v>
      </c>
      <c r="Q107" s="54">
        <v>25781</v>
      </c>
    </row>
    <row r="108" spans="1:21" s="21" customFormat="1" ht="24.75" customHeight="1" x14ac:dyDescent="0.15">
      <c r="A108" s="48">
        <f t="shared" si="2"/>
        <v>104</v>
      </c>
      <c r="B108" s="49" t="s">
        <v>3957</v>
      </c>
      <c r="C108" s="2" t="s">
        <v>4460</v>
      </c>
      <c r="D108" s="2" t="s">
        <v>579</v>
      </c>
      <c r="E108" s="83" t="s">
        <v>579</v>
      </c>
      <c r="F108" s="3" t="s">
        <v>4167</v>
      </c>
      <c r="G108" s="50" t="s">
        <v>4478</v>
      </c>
      <c r="H108" s="1" t="s">
        <v>4479</v>
      </c>
      <c r="I108" s="51" t="s">
        <v>4480</v>
      </c>
      <c r="J108" s="85" t="s">
        <v>4481</v>
      </c>
      <c r="K108" s="52"/>
      <c r="L108" s="245">
        <v>150</v>
      </c>
      <c r="M108" s="246"/>
      <c r="N108" s="53"/>
      <c r="O108" s="178">
        <v>54</v>
      </c>
      <c r="P108" s="178">
        <v>46</v>
      </c>
      <c r="Q108" s="56">
        <v>26969</v>
      </c>
    </row>
    <row r="109" spans="1:21" s="21" customFormat="1" ht="24.75" customHeight="1" x14ac:dyDescent="0.15">
      <c r="A109" s="48">
        <f t="shared" si="2"/>
        <v>105</v>
      </c>
      <c r="B109" s="49" t="s">
        <v>3957</v>
      </c>
      <c r="C109" s="2" t="s">
        <v>4460</v>
      </c>
      <c r="D109" s="2" t="s">
        <v>579</v>
      </c>
      <c r="E109" s="83" t="s">
        <v>579</v>
      </c>
      <c r="F109" s="3" t="s">
        <v>4482</v>
      </c>
      <c r="G109" s="50" t="s">
        <v>4483</v>
      </c>
      <c r="H109" s="1" t="s">
        <v>4484</v>
      </c>
      <c r="I109" s="51" t="s">
        <v>4485</v>
      </c>
      <c r="J109" s="85" t="s">
        <v>4486</v>
      </c>
      <c r="K109" s="52"/>
      <c r="L109" s="245">
        <v>120</v>
      </c>
      <c r="M109" s="246"/>
      <c r="N109" s="53"/>
      <c r="O109" s="53">
        <v>71</v>
      </c>
      <c r="P109" s="53">
        <v>49</v>
      </c>
      <c r="Q109" s="54">
        <v>27426</v>
      </c>
    </row>
    <row r="110" spans="1:21" s="21" customFormat="1" ht="24.75" customHeight="1" x14ac:dyDescent="0.15">
      <c r="A110" s="48">
        <f t="shared" si="2"/>
        <v>106</v>
      </c>
      <c r="B110" s="49" t="s">
        <v>3957</v>
      </c>
      <c r="C110" s="2" t="s">
        <v>4460</v>
      </c>
      <c r="D110" s="2" t="s">
        <v>579</v>
      </c>
      <c r="E110" s="83" t="s">
        <v>579</v>
      </c>
      <c r="F110" s="3" t="s">
        <v>4470</v>
      </c>
      <c r="G110" s="50" t="s">
        <v>4487</v>
      </c>
      <c r="H110" s="1" t="s">
        <v>4488</v>
      </c>
      <c r="I110" s="51" t="s">
        <v>4489</v>
      </c>
      <c r="J110" s="85" t="s">
        <v>4490</v>
      </c>
      <c r="K110" s="52"/>
      <c r="L110" s="245">
        <v>70</v>
      </c>
      <c r="M110" s="246"/>
      <c r="N110" s="53"/>
      <c r="O110" s="53">
        <v>36</v>
      </c>
      <c r="P110" s="53">
        <v>24</v>
      </c>
      <c r="Q110" s="54">
        <v>27851</v>
      </c>
    </row>
    <row r="111" spans="1:21" s="21" customFormat="1" ht="24.75" customHeight="1" x14ac:dyDescent="0.15">
      <c r="A111" s="48">
        <f t="shared" si="2"/>
        <v>107</v>
      </c>
      <c r="B111" s="49" t="s">
        <v>3957</v>
      </c>
      <c r="C111" s="2" t="s">
        <v>4460</v>
      </c>
      <c r="D111" s="2" t="s">
        <v>579</v>
      </c>
      <c r="E111" s="83" t="s">
        <v>579</v>
      </c>
      <c r="F111" s="3" t="s">
        <v>4144</v>
      </c>
      <c r="G111" s="50" t="s">
        <v>4491</v>
      </c>
      <c r="H111" s="1" t="s">
        <v>4492</v>
      </c>
      <c r="I111" s="51" t="s">
        <v>4493</v>
      </c>
      <c r="J111" s="85" t="s">
        <v>4494</v>
      </c>
      <c r="K111" s="52"/>
      <c r="L111" s="245">
        <v>130</v>
      </c>
      <c r="M111" s="246"/>
      <c r="N111" s="53"/>
      <c r="O111" s="53">
        <v>60</v>
      </c>
      <c r="P111" s="53">
        <v>50</v>
      </c>
      <c r="Q111" s="54">
        <v>28825</v>
      </c>
    </row>
    <row r="112" spans="1:21" s="21" customFormat="1" ht="24.75" customHeight="1" x14ac:dyDescent="0.15">
      <c r="A112" s="48">
        <f t="shared" si="2"/>
        <v>108</v>
      </c>
      <c r="B112" s="49" t="s">
        <v>3957</v>
      </c>
      <c r="C112" s="2" t="s">
        <v>4460</v>
      </c>
      <c r="D112" s="2" t="s">
        <v>579</v>
      </c>
      <c r="E112" s="83" t="s">
        <v>579</v>
      </c>
      <c r="F112" s="3" t="s">
        <v>4495</v>
      </c>
      <c r="G112" s="50" t="s">
        <v>4496</v>
      </c>
      <c r="H112" s="1" t="s">
        <v>4497</v>
      </c>
      <c r="I112" s="51" t="s">
        <v>4498</v>
      </c>
      <c r="J112" s="85" t="s">
        <v>4499</v>
      </c>
      <c r="K112" s="52"/>
      <c r="L112" s="245">
        <v>120</v>
      </c>
      <c r="M112" s="246"/>
      <c r="N112" s="53"/>
      <c r="O112" s="53">
        <v>70</v>
      </c>
      <c r="P112" s="53">
        <v>50</v>
      </c>
      <c r="Q112" s="54">
        <v>30011</v>
      </c>
    </row>
    <row r="113" spans="1:21" s="21" customFormat="1" ht="24.75" customHeight="1" x14ac:dyDescent="0.15">
      <c r="A113" s="48">
        <f t="shared" si="2"/>
        <v>109</v>
      </c>
      <c r="B113" s="49" t="s">
        <v>3957</v>
      </c>
      <c r="C113" s="2" t="s">
        <v>4460</v>
      </c>
      <c r="D113" s="2" t="s">
        <v>579</v>
      </c>
      <c r="E113" s="83" t="s">
        <v>579</v>
      </c>
      <c r="F113" s="3" t="s">
        <v>4500</v>
      </c>
      <c r="G113" s="50" t="s">
        <v>4501</v>
      </c>
      <c r="H113" s="1" t="s">
        <v>4502</v>
      </c>
      <c r="I113" s="51" t="s">
        <v>4503</v>
      </c>
      <c r="J113" s="85" t="s">
        <v>4504</v>
      </c>
      <c r="K113" s="52"/>
      <c r="L113" s="245">
        <v>60</v>
      </c>
      <c r="M113" s="246"/>
      <c r="N113" s="53"/>
      <c r="O113" s="53">
        <v>36</v>
      </c>
      <c r="P113" s="53">
        <v>24</v>
      </c>
      <c r="Q113" s="54">
        <v>38078</v>
      </c>
      <c r="U113" s="55"/>
    </row>
    <row r="114" spans="1:21" s="21" customFormat="1" ht="24.75" customHeight="1" x14ac:dyDescent="0.15">
      <c r="A114" s="48">
        <f t="shared" si="2"/>
        <v>110</v>
      </c>
      <c r="B114" s="49" t="s">
        <v>3957</v>
      </c>
      <c r="C114" s="2" t="s">
        <v>4460</v>
      </c>
      <c r="D114" s="2" t="s">
        <v>1228</v>
      </c>
      <c r="E114" s="83" t="s">
        <v>1228</v>
      </c>
      <c r="F114" s="3" t="s">
        <v>4505</v>
      </c>
      <c r="G114" s="50" t="s">
        <v>4506</v>
      </c>
      <c r="H114" s="1" t="s">
        <v>4507</v>
      </c>
      <c r="I114" s="51" t="s">
        <v>4508</v>
      </c>
      <c r="J114" s="85" t="s">
        <v>4509</v>
      </c>
      <c r="K114" s="52"/>
      <c r="L114" s="245">
        <v>40</v>
      </c>
      <c r="M114" s="246"/>
      <c r="N114" s="53"/>
      <c r="O114" s="53">
        <v>24</v>
      </c>
      <c r="P114" s="53">
        <v>16</v>
      </c>
      <c r="Q114" s="54">
        <v>44287</v>
      </c>
    </row>
    <row r="115" spans="1:21" s="21" customFormat="1" ht="24.75" customHeight="1" x14ac:dyDescent="0.15">
      <c r="A115" s="48">
        <f t="shared" si="2"/>
        <v>111</v>
      </c>
      <c r="B115" s="49" t="s">
        <v>3957</v>
      </c>
      <c r="C115" s="2" t="s">
        <v>4510</v>
      </c>
      <c r="D115" s="2" t="s">
        <v>1228</v>
      </c>
      <c r="E115" s="83" t="s">
        <v>1228</v>
      </c>
      <c r="F115" s="3" t="s">
        <v>4511</v>
      </c>
      <c r="G115" s="50" t="s">
        <v>4512</v>
      </c>
      <c r="H115" s="1" t="s">
        <v>4513</v>
      </c>
      <c r="I115" s="51" t="s">
        <v>4514</v>
      </c>
      <c r="J115" s="85" t="s">
        <v>4515</v>
      </c>
      <c r="K115" s="52"/>
      <c r="L115" s="245">
        <v>60</v>
      </c>
      <c r="M115" s="246"/>
      <c r="N115" s="53"/>
      <c r="O115" s="53">
        <v>35</v>
      </c>
      <c r="P115" s="53">
        <v>25</v>
      </c>
      <c r="Q115" s="54">
        <v>43556</v>
      </c>
    </row>
    <row r="116" spans="1:21" s="21" customFormat="1" ht="24.75" customHeight="1" x14ac:dyDescent="0.15">
      <c r="A116" s="48">
        <f t="shared" si="2"/>
        <v>112</v>
      </c>
      <c r="B116" s="49" t="s">
        <v>3957</v>
      </c>
      <c r="C116" s="2" t="s">
        <v>4510</v>
      </c>
      <c r="D116" s="2" t="s">
        <v>1228</v>
      </c>
      <c r="E116" s="83" t="s">
        <v>1228</v>
      </c>
      <c r="F116" s="3" t="s">
        <v>4516</v>
      </c>
      <c r="G116" s="50" t="s">
        <v>4517</v>
      </c>
      <c r="H116" s="1" t="s">
        <v>4518</v>
      </c>
      <c r="I116" s="51" t="s">
        <v>4519</v>
      </c>
      <c r="J116" s="85" t="s">
        <v>4520</v>
      </c>
      <c r="K116" s="52"/>
      <c r="L116" s="245">
        <v>80</v>
      </c>
      <c r="M116" s="246"/>
      <c r="N116" s="53"/>
      <c r="O116" s="53">
        <v>45</v>
      </c>
      <c r="P116" s="53">
        <v>35</v>
      </c>
      <c r="Q116" s="54">
        <v>43922</v>
      </c>
    </row>
    <row r="117" spans="1:21" s="21" customFormat="1" ht="24.75" customHeight="1" x14ac:dyDescent="0.15">
      <c r="A117" s="48">
        <f t="shared" si="2"/>
        <v>113</v>
      </c>
      <c r="B117" s="49" t="s">
        <v>3957</v>
      </c>
      <c r="C117" s="2" t="s">
        <v>4510</v>
      </c>
      <c r="D117" s="2" t="s">
        <v>3970</v>
      </c>
      <c r="E117" s="83" t="s">
        <v>3970</v>
      </c>
      <c r="F117" s="3" t="s">
        <v>3971</v>
      </c>
      <c r="G117" s="50" t="s">
        <v>4521</v>
      </c>
      <c r="H117" s="1" t="s">
        <v>4522</v>
      </c>
      <c r="I117" s="51" t="s">
        <v>4523</v>
      </c>
      <c r="J117" s="85" t="s">
        <v>4524</v>
      </c>
      <c r="K117" s="52"/>
      <c r="L117" s="245">
        <v>120</v>
      </c>
      <c r="M117" s="246"/>
      <c r="N117" s="53"/>
      <c r="O117" s="53">
        <v>68</v>
      </c>
      <c r="P117" s="53">
        <v>52</v>
      </c>
      <c r="Q117" s="54">
        <v>38808</v>
      </c>
    </row>
    <row r="118" spans="1:21" s="21" customFormat="1" ht="24.75" customHeight="1" x14ac:dyDescent="0.15">
      <c r="A118" s="48">
        <f t="shared" si="2"/>
        <v>114</v>
      </c>
      <c r="B118" s="49" t="s">
        <v>3957</v>
      </c>
      <c r="C118" s="2" t="s">
        <v>4510</v>
      </c>
      <c r="D118" s="2" t="s">
        <v>3970</v>
      </c>
      <c r="E118" s="83" t="s">
        <v>3970</v>
      </c>
      <c r="F118" s="3" t="s">
        <v>3971</v>
      </c>
      <c r="G118" s="50" t="s">
        <v>4525</v>
      </c>
      <c r="H118" s="1" t="s">
        <v>4526</v>
      </c>
      <c r="I118" s="51" t="s">
        <v>4527</v>
      </c>
      <c r="J118" s="85" t="s">
        <v>4528</v>
      </c>
      <c r="K118" s="52"/>
      <c r="L118" s="245">
        <v>120</v>
      </c>
      <c r="M118" s="246"/>
      <c r="N118" s="53"/>
      <c r="O118" s="53">
        <v>76</v>
      </c>
      <c r="P118" s="53">
        <v>44</v>
      </c>
      <c r="Q118" s="54">
        <v>20210</v>
      </c>
    </row>
    <row r="119" spans="1:21" s="21" customFormat="1" ht="24.75" customHeight="1" x14ac:dyDescent="0.15">
      <c r="A119" s="48">
        <f t="shared" si="2"/>
        <v>115</v>
      </c>
      <c r="B119" s="49" t="s">
        <v>3957</v>
      </c>
      <c r="C119" s="2" t="s">
        <v>4510</v>
      </c>
      <c r="D119" s="2" t="s">
        <v>579</v>
      </c>
      <c r="E119" s="83" t="s">
        <v>579</v>
      </c>
      <c r="F119" s="3" t="s">
        <v>4296</v>
      </c>
      <c r="G119" s="50" t="s">
        <v>4532</v>
      </c>
      <c r="H119" s="1" t="s">
        <v>4533</v>
      </c>
      <c r="I119" s="51" t="s">
        <v>4534</v>
      </c>
      <c r="J119" s="85" t="s">
        <v>4535</v>
      </c>
      <c r="K119" s="52"/>
      <c r="L119" s="245">
        <v>90</v>
      </c>
      <c r="M119" s="246"/>
      <c r="N119" s="53"/>
      <c r="O119" s="53">
        <v>48</v>
      </c>
      <c r="P119" s="53">
        <v>42</v>
      </c>
      <c r="Q119" s="54">
        <v>28538</v>
      </c>
    </row>
    <row r="120" spans="1:21" s="21" customFormat="1" ht="24.75" customHeight="1" x14ac:dyDescent="0.15">
      <c r="A120" s="48">
        <f t="shared" si="2"/>
        <v>116</v>
      </c>
      <c r="B120" s="49" t="s">
        <v>3957</v>
      </c>
      <c r="C120" s="2" t="s">
        <v>4510</v>
      </c>
      <c r="D120" s="2" t="s">
        <v>4536</v>
      </c>
      <c r="E120" s="22" t="s">
        <v>4537</v>
      </c>
      <c r="F120" s="3" t="s">
        <v>4538</v>
      </c>
      <c r="G120" s="50" t="s">
        <v>4539</v>
      </c>
      <c r="H120" s="1" t="s">
        <v>4540</v>
      </c>
      <c r="I120" s="51" t="s">
        <v>4541</v>
      </c>
      <c r="J120" s="85" t="s">
        <v>4542</v>
      </c>
      <c r="K120" s="52"/>
      <c r="L120" s="245">
        <v>100</v>
      </c>
      <c r="M120" s="246"/>
      <c r="N120" s="53"/>
      <c r="O120" s="53">
        <v>51</v>
      </c>
      <c r="P120" s="53">
        <v>49</v>
      </c>
      <c r="Q120" s="54">
        <v>24807</v>
      </c>
    </row>
    <row r="121" spans="1:21" s="21" customFormat="1" ht="24.75" customHeight="1" x14ac:dyDescent="0.15">
      <c r="A121" s="48">
        <f t="shared" si="2"/>
        <v>117</v>
      </c>
      <c r="B121" s="49" t="s">
        <v>3957</v>
      </c>
      <c r="C121" s="2" t="s">
        <v>4510</v>
      </c>
      <c r="D121" s="2" t="s">
        <v>579</v>
      </c>
      <c r="E121" s="83" t="s">
        <v>579</v>
      </c>
      <c r="F121" s="3" t="s">
        <v>4394</v>
      </c>
      <c r="G121" s="50" t="s">
        <v>4543</v>
      </c>
      <c r="H121" s="1" t="s">
        <v>4544</v>
      </c>
      <c r="I121" s="51" t="s">
        <v>4545</v>
      </c>
      <c r="J121" s="85" t="s">
        <v>4546</v>
      </c>
      <c r="K121" s="52"/>
      <c r="L121" s="245">
        <v>150</v>
      </c>
      <c r="M121" s="246"/>
      <c r="N121" s="53"/>
      <c r="O121" s="53">
        <v>90</v>
      </c>
      <c r="P121" s="53">
        <v>60</v>
      </c>
      <c r="Q121" s="54">
        <v>25569</v>
      </c>
    </row>
    <row r="122" spans="1:21" s="21" customFormat="1" ht="24.75" customHeight="1" x14ac:dyDescent="0.15">
      <c r="A122" s="48">
        <f t="shared" si="2"/>
        <v>118</v>
      </c>
      <c r="B122" s="49" t="s">
        <v>3957</v>
      </c>
      <c r="C122" s="2" t="s">
        <v>4510</v>
      </c>
      <c r="D122" s="2" t="s">
        <v>579</v>
      </c>
      <c r="E122" s="22" t="s">
        <v>579</v>
      </c>
      <c r="F122" s="3" t="s">
        <v>4394</v>
      </c>
      <c r="G122" s="50" t="s">
        <v>4547</v>
      </c>
      <c r="H122" s="1" t="s">
        <v>4544</v>
      </c>
      <c r="I122" s="51" t="s">
        <v>4548</v>
      </c>
      <c r="J122" s="85" t="s">
        <v>4549</v>
      </c>
      <c r="K122" s="52"/>
      <c r="L122" s="245">
        <v>130</v>
      </c>
      <c r="M122" s="246"/>
      <c r="N122" s="53"/>
      <c r="O122" s="178">
        <v>73</v>
      </c>
      <c r="P122" s="178">
        <v>47</v>
      </c>
      <c r="Q122" s="56">
        <v>27120</v>
      </c>
    </row>
    <row r="123" spans="1:21" s="21" customFormat="1" ht="24.75" customHeight="1" x14ac:dyDescent="0.15">
      <c r="A123" s="48">
        <f t="shared" si="2"/>
        <v>119</v>
      </c>
      <c r="B123" s="49" t="s">
        <v>3957</v>
      </c>
      <c r="C123" s="2" t="s">
        <v>4510</v>
      </c>
      <c r="D123" s="2" t="s">
        <v>579</v>
      </c>
      <c r="E123" s="22" t="s">
        <v>579</v>
      </c>
      <c r="F123" s="3" t="s">
        <v>4550</v>
      </c>
      <c r="G123" s="50" t="s">
        <v>4551</v>
      </c>
      <c r="H123" s="1" t="s">
        <v>4544</v>
      </c>
      <c r="I123" s="51" t="s">
        <v>4552</v>
      </c>
      <c r="J123" s="85" t="s">
        <v>4553</v>
      </c>
      <c r="K123" s="52"/>
      <c r="L123" s="245">
        <v>60</v>
      </c>
      <c r="M123" s="246"/>
      <c r="N123" s="53"/>
      <c r="O123" s="53">
        <v>30</v>
      </c>
      <c r="P123" s="53">
        <v>30</v>
      </c>
      <c r="Q123" s="54">
        <v>27638</v>
      </c>
    </row>
    <row r="124" spans="1:21" s="21" customFormat="1" ht="24.75" customHeight="1" x14ac:dyDescent="0.15">
      <c r="A124" s="48">
        <f t="shared" si="2"/>
        <v>120</v>
      </c>
      <c r="B124" s="49" t="s">
        <v>3957</v>
      </c>
      <c r="C124" s="2" t="s">
        <v>4510</v>
      </c>
      <c r="D124" s="2" t="s">
        <v>579</v>
      </c>
      <c r="E124" s="22" t="s">
        <v>579</v>
      </c>
      <c r="F124" s="3" t="s">
        <v>4475</v>
      </c>
      <c r="G124" s="50" t="s">
        <v>4554</v>
      </c>
      <c r="H124" s="1" t="s">
        <v>4555</v>
      </c>
      <c r="I124" s="51" t="s">
        <v>4556</v>
      </c>
      <c r="J124" s="85" t="s">
        <v>4557</v>
      </c>
      <c r="K124" s="52"/>
      <c r="L124" s="245">
        <v>60</v>
      </c>
      <c r="M124" s="246"/>
      <c r="N124" s="53"/>
      <c r="O124" s="53">
        <v>32</v>
      </c>
      <c r="P124" s="53">
        <v>28</v>
      </c>
      <c r="Q124" s="54">
        <v>29312</v>
      </c>
    </row>
    <row r="125" spans="1:21" s="21" customFormat="1" ht="24.75" customHeight="1" x14ac:dyDescent="0.15">
      <c r="A125" s="48">
        <f t="shared" si="2"/>
        <v>121</v>
      </c>
      <c r="B125" s="49" t="s">
        <v>3957</v>
      </c>
      <c r="C125" s="2" t="s">
        <v>4510</v>
      </c>
      <c r="D125" s="2" t="s">
        <v>579</v>
      </c>
      <c r="E125" s="22" t="s">
        <v>579</v>
      </c>
      <c r="F125" s="3" t="s">
        <v>4027</v>
      </c>
      <c r="G125" s="50" t="s">
        <v>4558</v>
      </c>
      <c r="H125" s="1" t="s">
        <v>4559</v>
      </c>
      <c r="I125" s="51" t="s">
        <v>4560</v>
      </c>
      <c r="J125" s="85" t="s">
        <v>4561</v>
      </c>
      <c r="K125" s="52"/>
      <c r="L125" s="245">
        <v>120</v>
      </c>
      <c r="M125" s="246"/>
      <c r="N125" s="53"/>
      <c r="O125" s="53">
        <v>63</v>
      </c>
      <c r="P125" s="53">
        <v>57</v>
      </c>
      <c r="Q125" s="54">
        <v>41365</v>
      </c>
    </row>
    <row r="126" spans="1:21" s="21" customFormat="1" ht="24.75" customHeight="1" x14ac:dyDescent="0.15">
      <c r="A126" s="48">
        <f t="shared" si="2"/>
        <v>122</v>
      </c>
      <c r="B126" s="49" t="s">
        <v>3957</v>
      </c>
      <c r="C126" s="2" t="s">
        <v>4510</v>
      </c>
      <c r="D126" s="2" t="s">
        <v>1228</v>
      </c>
      <c r="E126" s="22" t="s">
        <v>1228</v>
      </c>
      <c r="F126" s="3" t="s">
        <v>4225</v>
      </c>
      <c r="G126" s="50" t="s">
        <v>4562</v>
      </c>
      <c r="H126" s="1" t="s">
        <v>4563</v>
      </c>
      <c r="I126" s="51" t="s">
        <v>4564</v>
      </c>
      <c r="J126" s="85" t="s">
        <v>4565</v>
      </c>
      <c r="K126" s="52"/>
      <c r="L126" s="245">
        <v>40</v>
      </c>
      <c r="M126" s="246"/>
      <c r="N126" s="53"/>
      <c r="O126" s="53">
        <v>21</v>
      </c>
      <c r="P126" s="53">
        <v>19</v>
      </c>
      <c r="Q126" s="54">
        <v>42095</v>
      </c>
    </row>
    <row r="127" spans="1:21" s="21" customFormat="1" ht="24.75" customHeight="1" x14ac:dyDescent="0.15">
      <c r="A127" s="48">
        <f t="shared" si="2"/>
        <v>123</v>
      </c>
      <c r="B127" s="49" t="s">
        <v>3957</v>
      </c>
      <c r="C127" s="2" t="s">
        <v>4510</v>
      </c>
      <c r="D127" s="2" t="s">
        <v>1228</v>
      </c>
      <c r="E127" s="83" t="s">
        <v>1228</v>
      </c>
      <c r="F127" s="3" t="s">
        <v>4225</v>
      </c>
      <c r="G127" s="50" t="s">
        <v>4566</v>
      </c>
      <c r="H127" s="1" t="s">
        <v>4522</v>
      </c>
      <c r="I127" s="51" t="s">
        <v>4567</v>
      </c>
      <c r="J127" s="85" t="s">
        <v>4568</v>
      </c>
      <c r="K127" s="52"/>
      <c r="L127" s="245">
        <v>40</v>
      </c>
      <c r="M127" s="246"/>
      <c r="N127" s="53"/>
      <c r="O127" s="53">
        <v>22</v>
      </c>
      <c r="P127" s="53">
        <v>18</v>
      </c>
      <c r="Q127" s="54">
        <v>42461</v>
      </c>
    </row>
    <row r="128" spans="1:21" s="21" customFormat="1" ht="24.75" customHeight="1" x14ac:dyDescent="0.15">
      <c r="A128" s="48">
        <f t="shared" si="2"/>
        <v>124</v>
      </c>
      <c r="B128" s="49" t="s">
        <v>3957</v>
      </c>
      <c r="C128" s="2" t="s">
        <v>4510</v>
      </c>
      <c r="D128" s="2" t="s">
        <v>1228</v>
      </c>
      <c r="E128" s="83" t="s">
        <v>1228</v>
      </c>
      <c r="F128" s="3" t="s">
        <v>4569</v>
      </c>
      <c r="G128" s="50" t="s">
        <v>4570</v>
      </c>
      <c r="H128" s="1" t="s">
        <v>4518</v>
      </c>
      <c r="I128" s="51" t="s">
        <v>4571</v>
      </c>
      <c r="J128" s="85" t="s">
        <v>4572</v>
      </c>
      <c r="K128" s="52"/>
      <c r="L128" s="245">
        <v>60</v>
      </c>
      <c r="M128" s="246"/>
      <c r="N128" s="53"/>
      <c r="O128" s="53">
        <v>33</v>
      </c>
      <c r="P128" s="53">
        <v>27</v>
      </c>
      <c r="Q128" s="54">
        <v>42461</v>
      </c>
    </row>
    <row r="129" spans="1:21" s="21" customFormat="1" ht="24.75" customHeight="1" x14ac:dyDescent="0.15">
      <c r="A129" s="48">
        <f t="shared" si="2"/>
        <v>125</v>
      </c>
      <c r="B129" s="49" t="s">
        <v>3957</v>
      </c>
      <c r="C129" s="2" t="s">
        <v>4510</v>
      </c>
      <c r="D129" s="2" t="s">
        <v>1228</v>
      </c>
      <c r="E129" s="83" t="s">
        <v>1228</v>
      </c>
      <c r="F129" s="3" t="s">
        <v>4209</v>
      </c>
      <c r="G129" s="50" t="s">
        <v>4573</v>
      </c>
      <c r="H129" s="1" t="s">
        <v>4574</v>
      </c>
      <c r="I129" s="51" t="s">
        <v>4575</v>
      </c>
      <c r="J129" s="85" t="s">
        <v>4576</v>
      </c>
      <c r="K129" s="52"/>
      <c r="L129" s="245">
        <v>40</v>
      </c>
      <c r="M129" s="246"/>
      <c r="N129" s="53"/>
      <c r="O129" s="53">
        <v>22</v>
      </c>
      <c r="P129" s="53">
        <v>18</v>
      </c>
      <c r="Q129" s="54">
        <v>42826</v>
      </c>
    </row>
    <row r="130" spans="1:21" s="21" customFormat="1" ht="24.75" customHeight="1" x14ac:dyDescent="0.15">
      <c r="A130" s="48">
        <f t="shared" si="2"/>
        <v>126</v>
      </c>
      <c r="B130" s="49" t="s">
        <v>3957</v>
      </c>
      <c r="C130" s="2" t="s">
        <v>4577</v>
      </c>
      <c r="D130" s="2" t="s">
        <v>579</v>
      </c>
      <c r="E130" s="83" t="s">
        <v>579</v>
      </c>
      <c r="F130" s="3" t="s">
        <v>4578</v>
      </c>
      <c r="G130" s="50" t="s">
        <v>4579</v>
      </c>
      <c r="H130" s="1" t="s">
        <v>4580</v>
      </c>
      <c r="I130" s="51" t="s">
        <v>4581</v>
      </c>
      <c r="J130" s="85" t="s">
        <v>4582</v>
      </c>
      <c r="K130" s="52"/>
      <c r="L130" s="245">
        <v>120</v>
      </c>
      <c r="M130" s="246"/>
      <c r="N130" s="53"/>
      <c r="O130" s="53">
        <v>60</v>
      </c>
      <c r="P130" s="53">
        <v>40</v>
      </c>
      <c r="Q130" s="54">
        <v>28430</v>
      </c>
    </row>
    <row r="131" spans="1:21" s="21" customFormat="1" ht="24.75" customHeight="1" x14ac:dyDescent="0.15">
      <c r="A131" s="48">
        <f t="shared" si="2"/>
        <v>127</v>
      </c>
      <c r="B131" s="49" t="s">
        <v>3957</v>
      </c>
      <c r="C131" s="2" t="s">
        <v>4577</v>
      </c>
      <c r="D131" s="2" t="s">
        <v>579</v>
      </c>
      <c r="E131" s="83" t="s">
        <v>579</v>
      </c>
      <c r="F131" s="3" t="s">
        <v>4587</v>
      </c>
      <c r="G131" s="50" t="s">
        <v>4588</v>
      </c>
      <c r="H131" s="1" t="s">
        <v>4589</v>
      </c>
      <c r="I131" s="51" t="s">
        <v>4590</v>
      </c>
      <c r="J131" s="85" t="s">
        <v>4591</v>
      </c>
      <c r="K131" s="52"/>
      <c r="L131" s="245">
        <v>60</v>
      </c>
      <c r="M131" s="246"/>
      <c r="N131" s="53"/>
      <c r="O131" s="53">
        <v>36</v>
      </c>
      <c r="P131" s="53">
        <v>24</v>
      </c>
      <c r="Q131" s="54">
        <v>30742</v>
      </c>
      <c r="U131" s="57"/>
    </row>
    <row r="132" spans="1:21" s="21" customFormat="1" ht="24.75" customHeight="1" x14ac:dyDescent="0.15">
      <c r="A132" s="48">
        <f t="shared" si="2"/>
        <v>128</v>
      </c>
      <c r="B132" s="49" t="s">
        <v>3957</v>
      </c>
      <c r="C132" s="2" t="s">
        <v>4577</v>
      </c>
      <c r="D132" s="2" t="s">
        <v>1228</v>
      </c>
      <c r="E132" s="83" t="s">
        <v>1228</v>
      </c>
      <c r="F132" s="3" t="s">
        <v>4598</v>
      </c>
      <c r="G132" s="50" t="s">
        <v>4599</v>
      </c>
      <c r="H132" s="1" t="s">
        <v>4600</v>
      </c>
      <c r="I132" s="51" t="s">
        <v>4601</v>
      </c>
      <c r="J132" s="85" t="s">
        <v>4602</v>
      </c>
      <c r="K132" s="52"/>
      <c r="L132" s="245">
        <v>40</v>
      </c>
      <c r="M132" s="246"/>
      <c r="N132" s="53"/>
      <c r="O132" s="53">
        <v>24</v>
      </c>
      <c r="P132" s="53">
        <v>16</v>
      </c>
      <c r="Q132" s="54">
        <v>43556</v>
      </c>
    </row>
    <row r="133" spans="1:21" s="21" customFormat="1" ht="24.75" customHeight="1" x14ac:dyDescent="0.15">
      <c r="A133" s="48">
        <f t="shared" si="2"/>
        <v>129</v>
      </c>
      <c r="B133" s="49" t="s">
        <v>3957</v>
      </c>
      <c r="C133" s="2" t="s">
        <v>4577</v>
      </c>
      <c r="D133" s="2" t="s">
        <v>1228</v>
      </c>
      <c r="E133" s="83" t="s">
        <v>1228</v>
      </c>
      <c r="F133" s="3" t="s">
        <v>4603</v>
      </c>
      <c r="G133" s="50" t="s">
        <v>4604</v>
      </c>
      <c r="H133" s="1" t="s">
        <v>4600</v>
      </c>
      <c r="I133" s="51" t="s">
        <v>4605</v>
      </c>
      <c r="J133" s="85" t="s">
        <v>4606</v>
      </c>
      <c r="K133" s="52"/>
      <c r="L133" s="245">
        <v>40</v>
      </c>
      <c r="M133" s="246"/>
      <c r="N133" s="53"/>
      <c r="O133" s="53">
        <v>24</v>
      </c>
      <c r="P133" s="53">
        <v>16</v>
      </c>
      <c r="Q133" s="54">
        <v>44287</v>
      </c>
    </row>
    <row r="134" spans="1:21" s="21" customFormat="1" ht="24.75" customHeight="1" x14ac:dyDescent="0.15">
      <c r="A134" s="48">
        <f t="shared" si="2"/>
        <v>130</v>
      </c>
      <c r="B134" s="49" t="s">
        <v>3957</v>
      </c>
      <c r="C134" s="2" t="s">
        <v>4577</v>
      </c>
      <c r="D134" s="2" t="s">
        <v>1228</v>
      </c>
      <c r="E134" s="83" t="s">
        <v>1228</v>
      </c>
      <c r="F134" s="3" t="s">
        <v>4598</v>
      </c>
      <c r="G134" s="50" t="s">
        <v>4607</v>
      </c>
      <c r="H134" s="1" t="s">
        <v>4608</v>
      </c>
      <c r="I134" s="51" t="s">
        <v>4609</v>
      </c>
      <c r="J134" s="85" t="s">
        <v>4610</v>
      </c>
      <c r="K134" s="52"/>
      <c r="L134" s="245">
        <v>40</v>
      </c>
      <c r="M134" s="246"/>
      <c r="N134" s="53"/>
      <c r="O134" s="53">
        <v>24</v>
      </c>
      <c r="P134" s="53">
        <v>16</v>
      </c>
      <c r="Q134" s="54">
        <v>44287</v>
      </c>
    </row>
    <row r="135" spans="1:21" s="21" customFormat="1" ht="24.75" customHeight="1" x14ac:dyDescent="0.15">
      <c r="A135" s="48">
        <f t="shared" si="2"/>
        <v>131</v>
      </c>
      <c r="B135" s="49" t="s">
        <v>3957</v>
      </c>
      <c r="C135" s="2" t="s">
        <v>4577</v>
      </c>
      <c r="D135" s="2" t="s">
        <v>1228</v>
      </c>
      <c r="E135" s="83" t="s">
        <v>1228</v>
      </c>
      <c r="F135" s="3" t="s">
        <v>4611</v>
      </c>
      <c r="G135" s="50" t="s">
        <v>4612</v>
      </c>
      <c r="H135" s="1" t="s">
        <v>4613</v>
      </c>
      <c r="I135" s="51" t="s">
        <v>4614</v>
      </c>
      <c r="J135" s="85" t="s">
        <v>4615</v>
      </c>
      <c r="K135" s="52"/>
      <c r="L135" s="245">
        <v>40</v>
      </c>
      <c r="M135" s="246"/>
      <c r="N135" s="53"/>
      <c r="O135" s="53">
        <v>24</v>
      </c>
      <c r="P135" s="53">
        <v>16</v>
      </c>
      <c r="Q135" s="54">
        <v>44287</v>
      </c>
    </row>
    <row r="136" spans="1:21" s="21" customFormat="1" ht="24.75" customHeight="1" x14ac:dyDescent="0.15">
      <c r="A136" s="48">
        <f t="shared" si="1"/>
        <v>132</v>
      </c>
      <c r="B136" s="49" t="s">
        <v>3957</v>
      </c>
      <c r="C136" s="2" t="s">
        <v>4577</v>
      </c>
      <c r="D136" s="2" t="s">
        <v>4065</v>
      </c>
      <c r="E136" s="83" t="s">
        <v>2430</v>
      </c>
      <c r="F136" s="3" t="s">
        <v>4616</v>
      </c>
      <c r="G136" s="50" t="s">
        <v>4617</v>
      </c>
      <c r="H136" s="1" t="s">
        <v>4618</v>
      </c>
      <c r="I136" s="51" t="s">
        <v>4619</v>
      </c>
      <c r="J136" s="85" t="s">
        <v>4620</v>
      </c>
      <c r="K136" s="52"/>
      <c r="L136" s="245">
        <v>60</v>
      </c>
      <c r="M136" s="246"/>
      <c r="N136" s="53"/>
      <c r="O136" s="53">
        <v>35</v>
      </c>
      <c r="P136" s="53">
        <v>25</v>
      </c>
      <c r="Q136" s="54">
        <v>44652</v>
      </c>
    </row>
    <row r="137" spans="1:21" s="21" customFormat="1" ht="24.75" customHeight="1" x14ac:dyDescent="0.15">
      <c r="A137" s="48">
        <f t="shared" si="1"/>
        <v>133</v>
      </c>
      <c r="B137" s="49" t="s">
        <v>3957</v>
      </c>
      <c r="C137" s="2" t="s">
        <v>4621</v>
      </c>
      <c r="D137" s="2" t="s">
        <v>579</v>
      </c>
      <c r="E137" s="83" t="s">
        <v>579</v>
      </c>
      <c r="F137" s="3" t="s">
        <v>4622</v>
      </c>
      <c r="G137" s="50" t="s">
        <v>4623</v>
      </c>
      <c r="H137" s="1" t="s">
        <v>4624</v>
      </c>
      <c r="I137" s="51" t="s">
        <v>4625</v>
      </c>
      <c r="J137" s="85" t="s">
        <v>4626</v>
      </c>
      <c r="K137" s="52"/>
      <c r="L137" s="245">
        <v>130</v>
      </c>
      <c r="M137" s="246"/>
      <c r="N137" s="53"/>
      <c r="O137" s="53">
        <v>76</v>
      </c>
      <c r="P137" s="53">
        <v>54</v>
      </c>
      <c r="Q137" s="54">
        <v>24777</v>
      </c>
    </row>
    <row r="138" spans="1:21" s="21" customFormat="1" ht="24.75" customHeight="1" x14ac:dyDescent="0.15">
      <c r="A138" s="48">
        <f t="shared" si="1"/>
        <v>134</v>
      </c>
      <c r="B138" s="49" t="s">
        <v>3957</v>
      </c>
      <c r="C138" s="2" t="s">
        <v>4621</v>
      </c>
      <c r="D138" s="2" t="s">
        <v>579</v>
      </c>
      <c r="E138" s="83" t="s">
        <v>579</v>
      </c>
      <c r="F138" s="3" t="s">
        <v>4634</v>
      </c>
      <c r="G138" s="50" t="s">
        <v>4635</v>
      </c>
      <c r="H138" s="1" t="s">
        <v>4636</v>
      </c>
      <c r="I138" s="51" t="s">
        <v>4637</v>
      </c>
      <c r="J138" s="85" t="s">
        <v>4638</v>
      </c>
      <c r="K138" s="52"/>
      <c r="L138" s="245">
        <v>70</v>
      </c>
      <c r="M138" s="246"/>
      <c r="N138" s="53"/>
      <c r="O138" s="178">
        <v>33</v>
      </c>
      <c r="P138" s="178">
        <v>27</v>
      </c>
      <c r="Q138" s="56">
        <v>30042</v>
      </c>
      <c r="U138" s="57"/>
    </row>
    <row r="139" spans="1:21" s="21" customFormat="1" ht="24.75" customHeight="1" x14ac:dyDescent="0.15">
      <c r="A139" s="48">
        <f t="shared" si="1"/>
        <v>135</v>
      </c>
      <c r="B139" s="49" t="s">
        <v>3957</v>
      </c>
      <c r="C139" s="2" t="s">
        <v>4621</v>
      </c>
      <c r="D139" s="2" t="s">
        <v>4093</v>
      </c>
      <c r="E139" s="83" t="s">
        <v>4093</v>
      </c>
      <c r="F139" s="3" t="s">
        <v>4639</v>
      </c>
      <c r="G139" s="50" t="s">
        <v>4640</v>
      </c>
      <c r="H139" s="1" t="s">
        <v>4641</v>
      </c>
      <c r="I139" s="51" t="s">
        <v>4642</v>
      </c>
      <c r="J139" s="85" t="s">
        <v>4643</v>
      </c>
      <c r="K139" s="52"/>
      <c r="L139" s="245">
        <v>60</v>
      </c>
      <c r="M139" s="246"/>
      <c r="N139" s="53"/>
      <c r="O139" s="53">
        <v>35</v>
      </c>
      <c r="P139" s="53">
        <v>25</v>
      </c>
      <c r="Q139" s="54">
        <v>37712</v>
      </c>
    </row>
    <row r="140" spans="1:21" s="21" customFormat="1" ht="24.75" customHeight="1" x14ac:dyDescent="0.15">
      <c r="A140" s="48">
        <f t="shared" si="1"/>
        <v>136</v>
      </c>
      <c r="B140" s="49" t="s">
        <v>3957</v>
      </c>
      <c r="C140" s="2" t="s">
        <v>4621</v>
      </c>
      <c r="D140" s="2" t="s">
        <v>579</v>
      </c>
      <c r="E140" s="83" t="s">
        <v>579</v>
      </c>
      <c r="F140" s="3" t="s">
        <v>4644</v>
      </c>
      <c r="G140" s="50" t="s">
        <v>4645</v>
      </c>
      <c r="H140" s="1" t="s">
        <v>4646</v>
      </c>
      <c r="I140" s="51" t="s">
        <v>4647</v>
      </c>
      <c r="J140" s="85" t="s">
        <v>4648</v>
      </c>
      <c r="K140" s="52"/>
      <c r="L140" s="245">
        <v>60</v>
      </c>
      <c r="M140" s="246"/>
      <c r="N140" s="53"/>
      <c r="O140" s="53">
        <v>33</v>
      </c>
      <c r="P140" s="53">
        <v>27</v>
      </c>
      <c r="Q140" s="54">
        <v>38078</v>
      </c>
    </row>
    <row r="141" spans="1:21" s="21" customFormat="1" ht="24.75" customHeight="1" x14ac:dyDescent="0.15">
      <c r="A141" s="48">
        <f t="shared" si="1"/>
        <v>137</v>
      </c>
      <c r="B141" s="49" t="s">
        <v>3957</v>
      </c>
      <c r="C141" s="2" t="s">
        <v>4621</v>
      </c>
      <c r="D141" s="2" t="s">
        <v>4093</v>
      </c>
      <c r="E141" s="83" t="s">
        <v>4093</v>
      </c>
      <c r="F141" s="3" t="s">
        <v>4649</v>
      </c>
      <c r="G141" s="50" t="s">
        <v>4650</v>
      </c>
      <c r="H141" s="1" t="s">
        <v>4651</v>
      </c>
      <c r="I141" s="51" t="s">
        <v>4652</v>
      </c>
      <c r="J141" s="85" t="s">
        <v>4653</v>
      </c>
      <c r="K141" s="52"/>
      <c r="L141" s="245">
        <v>60</v>
      </c>
      <c r="M141" s="246"/>
      <c r="N141" s="53"/>
      <c r="O141" s="53">
        <v>36</v>
      </c>
      <c r="P141" s="53">
        <v>24</v>
      </c>
      <c r="Q141" s="54">
        <v>38078</v>
      </c>
      <c r="U141" s="55"/>
    </row>
    <row r="142" spans="1:21" s="21" customFormat="1" ht="24.75" customHeight="1" x14ac:dyDescent="0.15">
      <c r="A142" s="48">
        <f t="shared" si="1"/>
        <v>138</v>
      </c>
      <c r="B142" s="49" t="s">
        <v>3957</v>
      </c>
      <c r="C142" s="2" t="s">
        <v>4621</v>
      </c>
      <c r="D142" s="2" t="s">
        <v>4093</v>
      </c>
      <c r="E142" s="83" t="s">
        <v>4093</v>
      </c>
      <c r="F142" s="3" t="s">
        <v>4654</v>
      </c>
      <c r="G142" s="50" t="s">
        <v>4655</v>
      </c>
      <c r="H142" s="1" t="s">
        <v>4656</v>
      </c>
      <c r="I142" s="51" t="s">
        <v>4657</v>
      </c>
      <c r="J142" s="85" t="s">
        <v>4658</v>
      </c>
      <c r="K142" s="52"/>
      <c r="L142" s="245">
        <v>70</v>
      </c>
      <c r="M142" s="246"/>
      <c r="N142" s="53"/>
      <c r="O142" s="53">
        <v>36</v>
      </c>
      <c r="P142" s="53">
        <v>24</v>
      </c>
      <c r="Q142" s="54">
        <v>38443</v>
      </c>
      <c r="U142" s="55"/>
    </row>
    <row r="143" spans="1:21" s="21" customFormat="1" ht="24.75" customHeight="1" x14ac:dyDescent="0.15">
      <c r="A143" s="48">
        <f t="shared" si="1"/>
        <v>139</v>
      </c>
      <c r="B143" s="49" t="s">
        <v>3957</v>
      </c>
      <c r="C143" s="2" t="s">
        <v>4621</v>
      </c>
      <c r="D143" s="2" t="s">
        <v>579</v>
      </c>
      <c r="E143" s="83" t="s">
        <v>579</v>
      </c>
      <c r="F143" s="3" t="s">
        <v>4659</v>
      </c>
      <c r="G143" s="50" t="s">
        <v>4660</v>
      </c>
      <c r="H143" s="1" t="s">
        <v>4661</v>
      </c>
      <c r="I143" s="51" t="s">
        <v>4662</v>
      </c>
      <c r="J143" s="85" t="s">
        <v>4663</v>
      </c>
      <c r="K143" s="52"/>
      <c r="L143" s="245">
        <v>60</v>
      </c>
      <c r="M143" s="246"/>
      <c r="N143" s="53"/>
      <c r="O143" s="53">
        <v>35</v>
      </c>
      <c r="P143" s="53">
        <v>25</v>
      </c>
      <c r="Q143" s="54">
        <v>43556</v>
      </c>
    </row>
    <row r="144" spans="1:21" s="21" customFormat="1" ht="24.75" customHeight="1" x14ac:dyDescent="0.15">
      <c r="A144" s="48">
        <f t="shared" si="1"/>
        <v>140</v>
      </c>
      <c r="B144" s="49" t="s">
        <v>3957</v>
      </c>
      <c r="C144" s="2" t="s">
        <v>4621</v>
      </c>
      <c r="D144" s="2" t="s">
        <v>1228</v>
      </c>
      <c r="E144" s="83" t="s">
        <v>1228</v>
      </c>
      <c r="F144" s="3" t="s">
        <v>4664</v>
      </c>
      <c r="G144" s="50" t="s">
        <v>4665</v>
      </c>
      <c r="H144" s="1" t="s">
        <v>4666</v>
      </c>
      <c r="I144" s="51" t="s">
        <v>4667</v>
      </c>
      <c r="J144" s="85" t="s">
        <v>4668</v>
      </c>
      <c r="K144" s="52"/>
      <c r="L144" s="245">
        <v>32</v>
      </c>
      <c r="M144" s="246"/>
      <c r="N144" s="53"/>
      <c r="O144" s="53">
        <v>18</v>
      </c>
      <c r="P144" s="53">
        <v>14</v>
      </c>
      <c r="Q144" s="54">
        <v>44287</v>
      </c>
    </row>
    <row r="145" spans="1:17" s="21" customFormat="1" ht="24.75" customHeight="1" x14ac:dyDescent="0.15">
      <c r="A145" s="48">
        <f t="shared" si="1"/>
        <v>141</v>
      </c>
      <c r="B145" s="49" t="s">
        <v>3957</v>
      </c>
      <c r="C145" s="2" t="s">
        <v>4621</v>
      </c>
      <c r="D145" s="2" t="s">
        <v>1228</v>
      </c>
      <c r="E145" s="83" t="s">
        <v>1228</v>
      </c>
      <c r="F145" s="3" t="s">
        <v>4126</v>
      </c>
      <c r="G145" s="50" t="s">
        <v>4669</v>
      </c>
      <c r="H145" s="1" t="s">
        <v>4670</v>
      </c>
      <c r="I145" s="51" t="s">
        <v>4671</v>
      </c>
      <c r="J145" s="85" t="s">
        <v>4672</v>
      </c>
      <c r="K145" s="52"/>
      <c r="L145" s="245">
        <v>40</v>
      </c>
      <c r="M145" s="246"/>
      <c r="N145" s="53"/>
      <c r="O145" s="53">
        <v>24</v>
      </c>
      <c r="P145" s="53">
        <v>16</v>
      </c>
      <c r="Q145" s="54">
        <v>44287</v>
      </c>
    </row>
    <row r="146" spans="1:17" s="21" customFormat="1" ht="24.75" customHeight="1" x14ac:dyDescent="0.15">
      <c r="A146" s="48">
        <f t="shared" si="1"/>
        <v>142</v>
      </c>
      <c r="B146" s="49" t="s">
        <v>3957</v>
      </c>
      <c r="C146" s="2" t="s">
        <v>4673</v>
      </c>
      <c r="D146" s="2" t="s">
        <v>3970</v>
      </c>
      <c r="E146" s="83" t="s">
        <v>3970</v>
      </c>
      <c r="F146" s="3" t="s">
        <v>3971</v>
      </c>
      <c r="G146" s="50" t="s">
        <v>4674</v>
      </c>
      <c r="H146" s="1" t="s">
        <v>4675</v>
      </c>
      <c r="I146" s="51" t="s">
        <v>4676</v>
      </c>
      <c r="J146" s="85" t="s">
        <v>4677</v>
      </c>
      <c r="K146" s="52"/>
      <c r="L146" s="245">
        <v>120</v>
      </c>
      <c r="M146" s="246"/>
      <c r="N146" s="53"/>
      <c r="O146" s="53">
        <v>68</v>
      </c>
      <c r="P146" s="53">
        <v>52</v>
      </c>
      <c r="Q146" s="54">
        <v>38808</v>
      </c>
    </row>
    <row r="147" spans="1:17" s="21" customFormat="1" ht="24.75" customHeight="1" x14ac:dyDescent="0.15">
      <c r="A147" s="48">
        <f t="shared" si="1"/>
        <v>143</v>
      </c>
      <c r="B147" s="49" t="s">
        <v>3957</v>
      </c>
      <c r="C147" s="2" t="s">
        <v>4673</v>
      </c>
      <c r="D147" s="2" t="s">
        <v>3970</v>
      </c>
      <c r="E147" s="83" t="s">
        <v>3970</v>
      </c>
      <c r="F147" s="3" t="s">
        <v>3971</v>
      </c>
      <c r="G147" s="50" t="s">
        <v>4678</v>
      </c>
      <c r="H147" s="1" t="s">
        <v>4679</v>
      </c>
      <c r="I147" s="51" t="s">
        <v>4680</v>
      </c>
      <c r="J147" s="85" t="s">
        <v>4681</v>
      </c>
      <c r="K147" s="52"/>
      <c r="L147" s="245">
        <v>150</v>
      </c>
      <c r="M147" s="246"/>
      <c r="N147" s="53"/>
      <c r="O147" s="53">
        <v>91</v>
      </c>
      <c r="P147" s="53">
        <v>59</v>
      </c>
      <c r="Q147" s="54">
        <v>24381</v>
      </c>
    </row>
    <row r="148" spans="1:17" s="21" customFormat="1" ht="24.75" customHeight="1" x14ac:dyDescent="0.15">
      <c r="A148" s="48">
        <f t="shared" si="1"/>
        <v>144</v>
      </c>
      <c r="B148" s="49" t="s">
        <v>3957</v>
      </c>
      <c r="C148" s="2" t="s">
        <v>4673</v>
      </c>
      <c r="D148" s="2" t="s">
        <v>579</v>
      </c>
      <c r="E148" s="83" t="s">
        <v>579</v>
      </c>
      <c r="F148" s="3" t="s">
        <v>4682</v>
      </c>
      <c r="G148" s="50" t="s">
        <v>4683</v>
      </c>
      <c r="H148" s="1" t="s">
        <v>4684</v>
      </c>
      <c r="I148" s="51" t="s">
        <v>4685</v>
      </c>
      <c r="J148" s="85" t="s">
        <v>4686</v>
      </c>
      <c r="K148" s="52"/>
      <c r="L148" s="245">
        <v>130</v>
      </c>
      <c r="M148" s="246"/>
      <c r="N148" s="53"/>
      <c r="O148" s="53">
        <v>75</v>
      </c>
      <c r="P148" s="53">
        <v>55</v>
      </c>
      <c r="Q148" s="54">
        <v>25293</v>
      </c>
    </row>
    <row r="149" spans="1:17" s="21" customFormat="1" ht="24.75" customHeight="1" x14ac:dyDescent="0.15">
      <c r="A149" s="48">
        <f t="shared" si="1"/>
        <v>145</v>
      </c>
      <c r="B149" s="49" t="s">
        <v>3957</v>
      </c>
      <c r="C149" s="2" t="s">
        <v>4673</v>
      </c>
      <c r="D149" s="2" t="s">
        <v>579</v>
      </c>
      <c r="E149" s="83" t="s">
        <v>579</v>
      </c>
      <c r="F149" s="3" t="s">
        <v>4687</v>
      </c>
      <c r="G149" s="50" t="s">
        <v>4688</v>
      </c>
      <c r="H149" s="1" t="s">
        <v>4689</v>
      </c>
      <c r="I149" s="51" t="s">
        <v>4690</v>
      </c>
      <c r="J149" s="85" t="s">
        <v>4691</v>
      </c>
      <c r="K149" s="52"/>
      <c r="L149" s="245">
        <v>90</v>
      </c>
      <c r="M149" s="246"/>
      <c r="N149" s="53"/>
      <c r="O149" s="53">
        <v>54</v>
      </c>
      <c r="P149" s="53">
        <v>36</v>
      </c>
      <c r="Q149" s="54">
        <v>25934</v>
      </c>
    </row>
    <row r="150" spans="1:17" s="21" customFormat="1" ht="24.75" customHeight="1" x14ac:dyDescent="0.15">
      <c r="A150" s="48">
        <f t="shared" si="1"/>
        <v>146</v>
      </c>
      <c r="B150" s="49" t="s">
        <v>3957</v>
      </c>
      <c r="C150" s="2" t="s">
        <v>4673</v>
      </c>
      <c r="D150" s="2" t="s">
        <v>579</v>
      </c>
      <c r="E150" s="83" t="s">
        <v>579</v>
      </c>
      <c r="F150" s="3" t="s">
        <v>4692</v>
      </c>
      <c r="G150" s="50" t="s">
        <v>4693</v>
      </c>
      <c r="H150" s="1" t="s">
        <v>4694</v>
      </c>
      <c r="I150" s="51" t="s">
        <v>4695</v>
      </c>
      <c r="J150" s="85" t="s">
        <v>4696</v>
      </c>
      <c r="K150" s="52"/>
      <c r="L150" s="245">
        <v>120</v>
      </c>
      <c r="M150" s="246"/>
      <c r="N150" s="53"/>
      <c r="O150" s="53">
        <v>75</v>
      </c>
      <c r="P150" s="53">
        <v>45</v>
      </c>
      <c r="Q150" s="54">
        <v>33695</v>
      </c>
    </row>
    <row r="151" spans="1:17" s="21" customFormat="1" ht="24.75" customHeight="1" x14ac:dyDescent="0.15">
      <c r="A151" s="48">
        <f t="shared" si="1"/>
        <v>147</v>
      </c>
      <c r="B151" s="49" t="s">
        <v>3957</v>
      </c>
      <c r="C151" s="2" t="s">
        <v>4673</v>
      </c>
      <c r="D151" s="2" t="s">
        <v>579</v>
      </c>
      <c r="E151" s="22" t="s">
        <v>579</v>
      </c>
      <c r="F151" s="3" t="s">
        <v>4167</v>
      </c>
      <c r="G151" s="50" t="s">
        <v>4697</v>
      </c>
      <c r="H151" s="1" t="s">
        <v>4698</v>
      </c>
      <c r="I151" s="51" t="s">
        <v>4699</v>
      </c>
      <c r="J151" s="85" t="s">
        <v>4700</v>
      </c>
      <c r="K151" s="52"/>
      <c r="L151" s="245">
        <v>120</v>
      </c>
      <c r="M151" s="246"/>
      <c r="N151" s="53"/>
      <c r="O151" s="53">
        <v>66</v>
      </c>
      <c r="P151" s="53">
        <v>54</v>
      </c>
      <c r="Q151" s="54">
        <v>28034</v>
      </c>
    </row>
    <row r="152" spans="1:17" s="21" customFormat="1" ht="24.75" customHeight="1" x14ac:dyDescent="0.15">
      <c r="A152" s="48">
        <f t="shared" si="1"/>
        <v>148</v>
      </c>
      <c r="B152" s="49" t="s">
        <v>3957</v>
      </c>
      <c r="C152" s="2" t="s">
        <v>4673</v>
      </c>
      <c r="D152" s="2" t="s">
        <v>579</v>
      </c>
      <c r="E152" s="83" t="s">
        <v>579</v>
      </c>
      <c r="F152" s="3" t="s">
        <v>4701</v>
      </c>
      <c r="G152" s="50" t="s">
        <v>4702</v>
      </c>
      <c r="H152" s="1" t="s">
        <v>4703</v>
      </c>
      <c r="I152" s="51" t="s">
        <v>4704</v>
      </c>
      <c r="J152" s="85" t="s">
        <v>4705</v>
      </c>
      <c r="K152" s="52"/>
      <c r="L152" s="245">
        <v>120</v>
      </c>
      <c r="M152" s="246"/>
      <c r="N152" s="53"/>
      <c r="O152" s="178">
        <v>50</v>
      </c>
      <c r="P152" s="178">
        <v>30</v>
      </c>
      <c r="Q152" s="56">
        <v>28825</v>
      </c>
    </row>
    <row r="153" spans="1:17" s="21" customFormat="1" ht="24.75" customHeight="1" x14ac:dyDescent="0.15">
      <c r="A153" s="48">
        <f t="shared" si="1"/>
        <v>149</v>
      </c>
      <c r="B153" s="49" t="s">
        <v>3957</v>
      </c>
      <c r="C153" s="2" t="s">
        <v>4673</v>
      </c>
      <c r="D153" s="2" t="s">
        <v>3970</v>
      </c>
      <c r="E153" s="83" t="s">
        <v>579</v>
      </c>
      <c r="F153" s="3" t="s">
        <v>4706</v>
      </c>
      <c r="G153" s="50" t="s">
        <v>4707</v>
      </c>
      <c r="H153" s="1" t="s">
        <v>4708</v>
      </c>
      <c r="I153" s="51" t="s">
        <v>4709</v>
      </c>
      <c r="J153" s="85" t="s">
        <v>4710</v>
      </c>
      <c r="K153" s="52"/>
      <c r="L153" s="245">
        <v>90</v>
      </c>
      <c r="M153" s="246"/>
      <c r="N153" s="53"/>
      <c r="O153" s="53">
        <v>51</v>
      </c>
      <c r="P153" s="53">
        <v>39</v>
      </c>
      <c r="Q153" s="54">
        <v>30407</v>
      </c>
    </row>
    <row r="154" spans="1:17" s="21" customFormat="1" ht="24.75" customHeight="1" x14ac:dyDescent="0.15">
      <c r="A154" s="48">
        <f t="shared" si="1"/>
        <v>150</v>
      </c>
      <c r="B154" s="49" t="s">
        <v>3957</v>
      </c>
      <c r="C154" s="2" t="s">
        <v>4673</v>
      </c>
      <c r="D154" s="2" t="s">
        <v>4711</v>
      </c>
      <c r="E154" s="22" t="s">
        <v>4711</v>
      </c>
      <c r="F154" s="3" t="s">
        <v>4712</v>
      </c>
      <c r="G154" s="50" t="s">
        <v>4713</v>
      </c>
      <c r="H154" s="1" t="s">
        <v>4714</v>
      </c>
      <c r="I154" s="51" t="s">
        <v>4715</v>
      </c>
      <c r="J154" s="85" t="s">
        <v>4716</v>
      </c>
      <c r="K154" s="52"/>
      <c r="L154" s="245">
        <v>60</v>
      </c>
      <c r="M154" s="246"/>
      <c r="N154" s="53"/>
      <c r="O154" s="53">
        <v>30</v>
      </c>
      <c r="P154" s="53">
        <v>30</v>
      </c>
      <c r="Q154" s="54">
        <v>37712</v>
      </c>
    </row>
    <row r="155" spans="1:17" s="21" customFormat="1" ht="24.75" customHeight="1" x14ac:dyDescent="0.15">
      <c r="A155" s="48">
        <f t="shared" si="1"/>
        <v>151</v>
      </c>
      <c r="B155" s="49" t="s">
        <v>3957</v>
      </c>
      <c r="C155" s="2" t="s">
        <v>4673</v>
      </c>
      <c r="D155" s="2" t="s">
        <v>579</v>
      </c>
      <c r="E155" s="83" t="s">
        <v>579</v>
      </c>
      <c r="F155" s="3" t="s">
        <v>4027</v>
      </c>
      <c r="G155" s="50" t="s">
        <v>4717</v>
      </c>
      <c r="H155" s="1" t="s">
        <v>4718</v>
      </c>
      <c r="I155" s="51" t="s">
        <v>4719</v>
      </c>
      <c r="J155" s="85" t="s">
        <v>4720</v>
      </c>
      <c r="K155" s="52"/>
      <c r="L155" s="245">
        <v>120</v>
      </c>
      <c r="M155" s="246"/>
      <c r="N155" s="53"/>
      <c r="O155" s="53">
        <v>63</v>
      </c>
      <c r="P155" s="53">
        <v>57</v>
      </c>
      <c r="Q155" s="54">
        <v>38899</v>
      </c>
    </row>
    <row r="156" spans="1:17" s="21" customFormat="1" ht="24.75" customHeight="1" x14ac:dyDescent="0.15">
      <c r="A156" s="48">
        <f t="shared" si="1"/>
        <v>152</v>
      </c>
      <c r="B156" s="49" t="s">
        <v>3957</v>
      </c>
      <c r="C156" s="2" t="s">
        <v>4673</v>
      </c>
      <c r="D156" s="2" t="s">
        <v>579</v>
      </c>
      <c r="E156" s="22" t="s">
        <v>579</v>
      </c>
      <c r="F156" s="3" t="s">
        <v>4721</v>
      </c>
      <c r="G156" s="50" t="s">
        <v>4722</v>
      </c>
      <c r="H156" s="1" t="s">
        <v>4723</v>
      </c>
      <c r="I156" s="51" t="s">
        <v>4724</v>
      </c>
      <c r="J156" s="85" t="s">
        <v>4725</v>
      </c>
      <c r="K156" s="52"/>
      <c r="L156" s="245">
        <v>90</v>
      </c>
      <c r="M156" s="246"/>
      <c r="N156" s="53"/>
      <c r="O156" s="53">
        <v>51</v>
      </c>
      <c r="P156" s="53">
        <v>39</v>
      </c>
      <c r="Q156" s="54">
        <v>40634</v>
      </c>
    </row>
    <row r="157" spans="1:17" s="21" customFormat="1" ht="24.75" customHeight="1" x14ac:dyDescent="0.15">
      <c r="A157" s="48">
        <f t="shared" si="1"/>
        <v>153</v>
      </c>
      <c r="B157" s="49" t="s">
        <v>3957</v>
      </c>
      <c r="C157" s="2" t="s">
        <v>4673</v>
      </c>
      <c r="D157" s="2" t="s">
        <v>1228</v>
      </c>
      <c r="E157" s="22" t="s">
        <v>1228</v>
      </c>
      <c r="F157" s="3" t="s">
        <v>4036</v>
      </c>
      <c r="G157" s="50" t="s">
        <v>4726</v>
      </c>
      <c r="H157" s="1" t="s">
        <v>4727</v>
      </c>
      <c r="I157" s="51" t="s">
        <v>4728</v>
      </c>
      <c r="J157" s="85" t="s">
        <v>4729</v>
      </c>
      <c r="K157" s="52"/>
      <c r="L157" s="245">
        <v>60</v>
      </c>
      <c r="M157" s="246"/>
      <c r="N157" s="53"/>
      <c r="O157" s="178">
        <v>30</v>
      </c>
      <c r="P157" s="178">
        <v>20</v>
      </c>
      <c r="Q157" s="56">
        <v>41000</v>
      </c>
    </row>
    <row r="158" spans="1:17" s="21" customFormat="1" ht="24.75" customHeight="1" x14ac:dyDescent="0.15">
      <c r="A158" s="48">
        <f t="shared" si="1"/>
        <v>154</v>
      </c>
      <c r="B158" s="49" t="s">
        <v>3957</v>
      </c>
      <c r="C158" s="2" t="s">
        <v>4673</v>
      </c>
      <c r="D158" s="2" t="s">
        <v>1228</v>
      </c>
      <c r="E158" s="22" t="s">
        <v>1228</v>
      </c>
      <c r="F158" s="3" t="s">
        <v>4036</v>
      </c>
      <c r="G158" s="50" t="s">
        <v>4730</v>
      </c>
      <c r="H158" s="1" t="s">
        <v>4731</v>
      </c>
      <c r="I158" s="51" t="s">
        <v>4732</v>
      </c>
      <c r="J158" s="85" t="s">
        <v>4733</v>
      </c>
      <c r="K158" s="52"/>
      <c r="L158" s="245">
        <v>60</v>
      </c>
      <c r="M158" s="246"/>
      <c r="N158" s="53"/>
      <c r="O158" s="53">
        <v>33</v>
      </c>
      <c r="P158" s="53">
        <v>27</v>
      </c>
      <c r="Q158" s="54">
        <v>41730</v>
      </c>
    </row>
    <row r="159" spans="1:17" s="21" customFormat="1" ht="24.75" customHeight="1" x14ac:dyDescent="0.15">
      <c r="A159" s="48">
        <f t="shared" si="1"/>
        <v>155</v>
      </c>
      <c r="B159" s="49" t="s">
        <v>3957</v>
      </c>
      <c r="C159" s="2" t="s">
        <v>4673</v>
      </c>
      <c r="D159" s="2" t="s">
        <v>579</v>
      </c>
      <c r="E159" s="22" t="s">
        <v>579</v>
      </c>
      <c r="F159" s="3" t="s">
        <v>4627</v>
      </c>
      <c r="G159" s="50" t="s">
        <v>4734</v>
      </c>
      <c r="H159" s="1" t="s">
        <v>4735</v>
      </c>
      <c r="I159" s="51" t="s">
        <v>4736</v>
      </c>
      <c r="J159" s="85" t="s">
        <v>4737</v>
      </c>
      <c r="K159" s="52"/>
      <c r="L159" s="245">
        <v>90</v>
      </c>
      <c r="M159" s="246"/>
      <c r="N159" s="53"/>
      <c r="O159" s="53">
        <v>50</v>
      </c>
      <c r="P159" s="53">
        <v>40</v>
      </c>
      <c r="Q159" s="54">
        <v>42095</v>
      </c>
    </row>
    <row r="160" spans="1:17" s="21" customFormat="1" ht="24.75" customHeight="1" x14ac:dyDescent="0.15">
      <c r="A160" s="48">
        <f t="shared" si="1"/>
        <v>156</v>
      </c>
      <c r="B160" s="49" t="s">
        <v>3957</v>
      </c>
      <c r="C160" s="2" t="s">
        <v>4673</v>
      </c>
      <c r="D160" s="2" t="s">
        <v>1228</v>
      </c>
      <c r="E160" s="22" t="s">
        <v>1228</v>
      </c>
      <c r="F160" s="3" t="s">
        <v>4036</v>
      </c>
      <c r="G160" s="50" t="s">
        <v>4738</v>
      </c>
      <c r="H160" s="1" t="s">
        <v>4708</v>
      </c>
      <c r="I160" s="51" t="s">
        <v>4739</v>
      </c>
      <c r="J160" s="85" t="s">
        <v>4740</v>
      </c>
      <c r="K160" s="52"/>
      <c r="L160" s="245">
        <v>60</v>
      </c>
      <c r="M160" s="246"/>
      <c r="N160" s="53"/>
      <c r="O160" s="53">
        <v>33</v>
      </c>
      <c r="P160" s="53">
        <v>27</v>
      </c>
      <c r="Q160" s="54">
        <v>42095</v>
      </c>
    </row>
    <row r="161" spans="1:17" s="21" customFormat="1" ht="24.75" customHeight="1" x14ac:dyDescent="0.15">
      <c r="A161" s="48">
        <f t="shared" si="1"/>
        <v>157</v>
      </c>
      <c r="B161" s="49" t="s">
        <v>3957</v>
      </c>
      <c r="C161" s="2" t="s">
        <v>4673</v>
      </c>
      <c r="D161" s="2" t="s">
        <v>579</v>
      </c>
      <c r="E161" s="22" t="s">
        <v>579</v>
      </c>
      <c r="F161" s="3" t="s">
        <v>4353</v>
      </c>
      <c r="G161" s="50" t="s">
        <v>4741</v>
      </c>
      <c r="H161" s="1" t="s">
        <v>4714</v>
      </c>
      <c r="I161" s="51" t="s">
        <v>4742</v>
      </c>
      <c r="J161" s="85" t="s">
        <v>4743</v>
      </c>
      <c r="K161" s="52"/>
      <c r="L161" s="245">
        <v>90</v>
      </c>
      <c r="M161" s="246"/>
      <c r="N161" s="53"/>
      <c r="O161" s="53">
        <v>50</v>
      </c>
      <c r="P161" s="53">
        <v>40</v>
      </c>
      <c r="Q161" s="54">
        <v>42095</v>
      </c>
    </row>
    <row r="162" spans="1:17" s="21" customFormat="1" ht="24.75" customHeight="1" x14ac:dyDescent="0.15">
      <c r="A162" s="48">
        <f t="shared" si="1"/>
        <v>158</v>
      </c>
      <c r="B162" s="49" t="s">
        <v>3957</v>
      </c>
      <c r="C162" s="2" t="s">
        <v>4673</v>
      </c>
      <c r="D162" s="2" t="s">
        <v>4093</v>
      </c>
      <c r="E162" s="83" t="s">
        <v>4093</v>
      </c>
      <c r="F162" s="3" t="s">
        <v>4744</v>
      </c>
      <c r="G162" s="50" t="s">
        <v>4745</v>
      </c>
      <c r="H162" s="1" t="s">
        <v>4746</v>
      </c>
      <c r="I162" s="51" t="s">
        <v>4747</v>
      </c>
      <c r="J162" s="85" t="s">
        <v>4748</v>
      </c>
      <c r="K162" s="52"/>
      <c r="L162" s="245">
        <v>60</v>
      </c>
      <c r="M162" s="246"/>
      <c r="N162" s="53"/>
      <c r="O162" s="53">
        <v>33</v>
      </c>
      <c r="P162" s="53">
        <v>27</v>
      </c>
      <c r="Q162" s="54">
        <v>42095</v>
      </c>
    </row>
    <row r="163" spans="1:17" s="21" customFormat="1" ht="24.75" customHeight="1" x14ac:dyDescent="0.15">
      <c r="A163" s="48">
        <f t="shared" si="1"/>
        <v>159</v>
      </c>
      <c r="B163" s="49" t="s">
        <v>3957</v>
      </c>
      <c r="C163" s="2" t="s">
        <v>4673</v>
      </c>
      <c r="D163" s="2" t="s">
        <v>1228</v>
      </c>
      <c r="E163" s="83" t="s">
        <v>1228</v>
      </c>
      <c r="F163" s="3" t="s">
        <v>4054</v>
      </c>
      <c r="G163" s="50" t="s">
        <v>4749</v>
      </c>
      <c r="H163" s="1" t="s">
        <v>4750</v>
      </c>
      <c r="I163" s="51" t="s">
        <v>4751</v>
      </c>
      <c r="J163" s="85" t="s">
        <v>4752</v>
      </c>
      <c r="K163" s="52"/>
      <c r="L163" s="245">
        <v>60</v>
      </c>
      <c r="M163" s="246"/>
      <c r="N163" s="53"/>
      <c r="O163" s="53">
        <v>33</v>
      </c>
      <c r="P163" s="53">
        <v>27</v>
      </c>
      <c r="Q163" s="54">
        <v>42461</v>
      </c>
    </row>
    <row r="164" spans="1:17" s="21" customFormat="1" ht="24.75" customHeight="1" x14ac:dyDescent="0.15">
      <c r="A164" s="48">
        <f t="shared" si="1"/>
        <v>160</v>
      </c>
      <c r="B164" s="49" t="s">
        <v>3957</v>
      </c>
      <c r="C164" s="2" t="s">
        <v>4673</v>
      </c>
      <c r="D164" s="2" t="s">
        <v>4065</v>
      </c>
      <c r="E164" s="83" t="s">
        <v>4065</v>
      </c>
      <c r="F164" s="3" t="s">
        <v>4753</v>
      </c>
      <c r="G164" s="50" t="s">
        <v>4754</v>
      </c>
      <c r="H164" s="1" t="s">
        <v>4684</v>
      </c>
      <c r="I164" s="51" t="s">
        <v>4755</v>
      </c>
      <c r="J164" s="85" t="s">
        <v>4756</v>
      </c>
      <c r="K164" s="52"/>
      <c r="L164" s="245">
        <v>30</v>
      </c>
      <c r="M164" s="246"/>
      <c r="N164" s="53"/>
      <c r="O164" s="53">
        <v>18</v>
      </c>
      <c r="P164" s="53">
        <v>12</v>
      </c>
      <c r="Q164" s="54">
        <v>42461</v>
      </c>
    </row>
    <row r="165" spans="1:17" s="21" customFormat="1" ht="24.75" customHeight="1" x14ac:dyDescent="0.15">
      <c r="A165" s="48">
        <f t="shared" si="1"/>
        <v>161</v>
      </c>
      <c r="B165" s="49" t="s">
        <v>3957</v>
      </c>
      <c r="C165" s="2" t="s">
        <v>4673</v>
      </c>
      <c r="D165" s="2" t="s">
        <v>1228</v>
      </c>
      <c r="E165" s="83" t="s">
        <v>1228</v>
      </c>
      <c r="F165" s="3" t="s">
        <v>4757</v>
      </c>
      <c r="G165" s="50" t="s">
        <v>4758</v>
      </c>
      <c r="H165" s="1" t="s">
        <v>4759</v>
      </c>
      <c r="I165" s="51" t="s">
        <v>4760</v>
      </c>
      <c r="J165" s="85" t="s">
        <v>4761</v>
      </c>
      <c r="K165" s="52"/>
      <c r="L165" s="245">
        <v>40</v>
      </c>
      <c r="M165" s="246"/>
      <c r="N165" s="53"/>
      <c r="O165" s="53">
        <v>22</v>
      </c>
      <c r="P165" s="53">
        <v>18</v>
      </c>
      <c r="Q165" s="54">
        <v>42948</v>
      </c>
    </row>
    <row r="166" spans="1:17" s="21" customFormat="1" ht="24.75" customHeight="1" x14ac:dyDescent="0.15">
      <c r="A166" s="48">
        <f t="shared" si="1"/>
        <v>162</v>
      </c>
      <c r="B166" s="49" t="s">
        <v>3957</v>
      </c>
      <c r="C166" s="2" t="s">
        <v>4673</v>
      </c>
      <c r="D166" s="2" t="s">
        <v>1228</v>
      </c>
      <c r="E166" s="83" t="s">
        <v>1228</v>
      </c>
      <c r="F166" s="3" t="s">
        <v>4076</v>
      </c>
      <c r="G166" s="50" t="s">
        <v>4762</v>
      </c>
      <c r="H166" s="1" t="s">
        <v>4763</v>
      </c>
      <c r="I166" s="51" t="s">
        <v>4764</v>
      </c>
      <c r="J166" s="85" t="s">
        <v>4765</v>
      </c>
      <c r="K166" s="52"/>
      <c r="L166" s="245">
        <v>50</v>
      </c>
      <c r="M166" s="246"/>
      <c r="N166" s="53"/>
      <c r="O166" s="53">
        <v>27</v>
      </c>
      <c r="P166" s="53">
        <v>23</v>
      </c>
      <c r="Q166" s="54">
        <v>43191</v>
      </c>
    </row>
    <row r="167" spans="1:17" s="21" customFormat="1" ht="24.75" customHeight="1" x14ac:dyDescent="0.15">
      <c r="A167" s="48">
        <f t="shared" si="1"/>
        <v>163</v>
      </c>
      <c r="B167" s="49" t="s">
        <v>3957</v>
      </c>
      <c r="C167" s="2" t="s">
        <v>4673</v>
      </c>
      <c r="D167" s="2" t="s">
        <v>1228</v>
      </c>
      <c r="E167" s="83" t="s">
        <v>1228</v>
      </c>
      <c r="F167" s="3" t="s">
        <v>4757</v>
      </c>
      <c r="G167" s="50" t="s">
        <v>4766</v>
      </c>
      <c r="H167" s="1" t="s">
        <v>4767</v>
      </c>
      <c r="I167" s="51" t="s">
        <v>4768</v>
      </c>
      <c r="J167" s="85" t="s">
        <v>4769</v>
      </c>
      <c r="K167" s="52"/>
      <c r="L167" s="245">
        <v>40</v>
      </c>
      <c r="M167" s="246"/>
      <c r="N167" s="53"/>
      <c r="O167" s="53">
        <v>24</v>
      </c>
      <c r="P167" s="53">
        <v>16</v>
      </c>
      <c r="Q167" s="54">
        <v>43374</v>
      </c>
    </row>
    <row r="168" spans="1:17" s="21" customFormat="1" ht="24.75" customHeight="1" x14ac:dyDescent="0.15">
      <c r="A168" s="48">
        <f t="shared" si="1"/>
        <v>164</v>
      </c>
      <c r="B168" s="49" t="s">
        <v>3957</v>
      </c>
      <c r="C168" s="2" t="s">
        <v>4673</v>
      </c>
      <c r="D168" s="2" t="s">
        <v>1228</v>
      </c>
      <c r="E168" s="83" t="s">
        <v>1228</v>
      </c>
      <c r="F168" s="3" t="s">
        <v>4757</v>
      </c>
      <c r="G168" s="50" t="s">
        <v>4776</v>
      </c>
      <c r="H168" s="1" t="s">
        <v>4777</v>
      </c>
      <c r="I168" s="51" t="s">
        <v>4778</v>
      </c>
      <c r="J168" s="85" t="s">
        <v>4779</v>
      </c>
      <c r="K168" s="52"/>
      <c r="L168" s="245">
        <v>60</v>
      </c>
      <c r="M168" s="246"/>
      <c r="N168" s="53"/>
      <c r="O168" s="53">
        <v>35</v>
      </c>
      <c r="P168" s="53">
        <v>25</v>
      </c>
      <c r="Q168" s="54">
        <v>43922</v>
      </c>
    </row>
    <row r="169" spans="1:17" s="21" customFormat="1" ht="24.75" customHeight="1" x14ac:dyDescent="0.15">
      <c r="A169" s="48">
        <f t="shared" si="1"/>
        <v>165</v>
      </c>
      <c r="B169" s="49" t="s">
        <v>3957</v>
      </c>
      <c r="C169" s="2" t="s">
        <v>4673</v>
      </c>
      <c r="D169" s="2" t="s">
        <v>1228</v>
      </c>
      <c r="E169" s="83" t="s">
        <v>1228</v>
      </c>
      <c r="F169" s="3" t="s">
        <v>4611</v>
      </c>
      <c r="G169" s="50" t="s">
        <v>4780</v>
      </c>
      <c r="H169" s="1" t="s">
        <v>4689</v>
      </c>
      <c r="I169" s="51" t="s">
        <v>4781</v>
      </c>
      <c r="J169" s="85" t="s">
        <v>4782</v>
      </c>
      <c r="K169" s="52"/>
      <c r="L169" s="245">
        <v>40</v>
      </c>
      <c r="M169" s="246"/>
      <c r="N169" s="53"/>
      <c r="O169" s="53">
        <v>24</v>
      </c>
      <c r="P169" s="53">
        <v>16</v>
      </c>
      <c r="Q169" s="54">
        <v>44044</v>
      </c>
    </row>
    <row r="170" spans="1:17" s="21" customFormat="1" ht="24.75" customHeight="1" x14ac:dyDescent="0.15">
      <c r="A170" s="48">
        <f t="shared" si="1"/>
        <v>166</v>
      </c>
      <c r="B170" s="49" t="s">
        <v>3957</v>
      </c>
      <c r="C170" s="2" t="s">
        <v>4673</v>
      </c>
      <c r="D170" s="2" t="s">
        <v>1228</v>
      </c>
      <c r="E170" s="83" t="s">
        <v>4125</v>
      </c>
      <c r="F170" s="3" t="s">
        <v>4225</v>
      </c>
      <c r="G170" s="50" t="s">
        <v>4783</v>
      </c>
      <c r="H170" s="1" t="s">
        <v>4784</v>
      </c>
      <c r="I170" s="51" t="s">
        <v>4785</v>
      </c>
      <c r="J170" s="85" t="s">
        <v>4786</v>
      </c>
      <c r="K170" s="52"/>
      <c r="L170" s="245">
        <v>90</v>
      </c>
      <c r="M170" s="246"/>
      <c r="N170" s="53"/>
      <c r="O170" s="53">
        <v>51</v>
      </c>
      <c r="P170" s="53">
        <v>39</v>
      </c>
      <c r="Q170" s="54">
        <v>44652</v>
      </c>
    </row>
    <row r="171" spans="1:17" s="21" customFormat="1" ht="24.75" customHeight="1" x14ac:dyDescent="0.15">
      <c r="A171" s="48">
        <f t="shared" si="1"/>
        <v>167</v>
      </c>
      <c r="B171" s="49" t="s">
        <v>3957</v>
      </c>
      <c r="C171" s="2" t="s">
        <v>4673</v>
      </c>
      <c r="D171" s="2" t="s">
        <v>1228</v>
      </c>
      <c r="E171" s="83" t="s">
        <v>4125</v>
      </c>
      <c r="F171" s="3" t="s">
        <v>4598</v>
      </c>
      <c r="G171" s="50" t="s">
        <v>4787</v>
      </c>
      <c r="H171" s="1" t="s">
        <v>4788</v>
      </c>
      <c r="I171" s="51" t="s">
        <v>4789</v>
      </c>
      <c r="J171" s="85" t="s">
        <v>4790</v>
      </c>
      <c r="K171" s="52"/>
      <c r="L171" s="245">
        <v>40</v>
      </c>
      <c r="M171" s="246"/>
      <c r="N171" s="53"/>
      <c r="O171" s="53">
        <v>24</v>
      </c>
      <c r="P171" s="53">
        <v>16</v>
      </c>
      <c r="Q171" s="54">
        <v>44652</v>
      </c>
    </row>
    <row r="172" spans="1:17" s="21" customFormat="1" ht="24.75" customHeight="1" x14ac:dyDescent="0.15">
      <c r="A172" s="48">
        <f t="shared" si="1"/>
        <v>168</v>
      </c>
      <c r="B172" s="49" t="s">
        <v>3957</v>
      </c>
      <c r="C172" s="2" t="s">
        <v>4791</v>
      </c>
      <c r="D172" s="2" t="s">
        <v>3970</v>
      </c>
      <c r="E172" s="83" t="s">
        <v>3970</v>
      </c>
      <c r="F172" s="3" t="s">
        <v>3971</v>
      </c>
      <c r="G172" s="50" t="s">
        <v>4792</v>
      </c>
      <c r="H172" s="1" t="s">
        <v>4793</v>
      </c>
      <c r="I172" s="51" t="s">
        <v>4794</v>
      </c>
      <c r="J172" s="85" t="s">
        <v>4795</v>
      </c>
      <c r="K172" s="52"/>
      <c r="L172" s="245">
        <v>120</v>
      </c>
      <c r="M172" s="246"/>
      <c r="N172" s="53"/>
      <c r="O172" s="53">
        <v>68</v>
      </c>
      <c r="P172" s="53">
        <v>52</v>
      </c>
      <c r="Q172" s="54">
        <v>38808</v>
      </c>
    </row>
    <row r="173" spans="1:17" s="21" customFormat="1" ht="24.75" customHeight="1" x14ac:dyDescent="0.15">
      <c r="A173" s="48">
        <f t="shared" si="1"/>
        <v>169</v>
      </c>
      <c r="B173" s="49" t="s">
        <v>3957</v>
      </c>
      <c r="C173" s="2" t="s">
        <v>4791</v>
      </c>
      <c r="D173" s="2" t="s">
        <v>579</v>
      </c>
      <c r="E173" s="83" t="s">
        <v>579</v>
      </c>
      <c r="F173" s="3" t="s">
        <v>4692</v>
      </c>
      <c r="G173" s="50" t="s">
        <v>4796</v>
      </c>
      <c r="H173" s="1" t="s">
        <v>4797</v>
      </c>
      <c r="I173" s="51" t="s">
        <v>4798</v>
      </c>
      <c r="J173" s="85" t="s">
        <v>4799</v>
      </c>
      <c r="K173" s="52"/>
      <c r="L173" s="245">
        <v>90</v>
      </c>
      <c r="M173" s="246"/>
      <c r="N173" s="53"/>
      <c r="O173" s="53">
        <v>52</v>
      </c>
      <c r="P173" s="53">
        <v>38</v>
      </c>
      <c r="Q173" s="54">
        <v>33695</v>
      </c>
    </row>
    <row r="174" spans="1:17" s="21" customFormat="1" ht="24.75" customHeight="1" x14ac:dyDescent="0.15">
      <c r="A174" s="48">
        <f t="shared" si="1"/>
        <v>170</v>
      </c>
      <c r="B174" s="49" t="s">
        <v>3957</v>
      </c>
      <c r="C174" s="2" t="s">
        <v>4791</v>
      </c>
      <c r="D174" s="2" t="s">
        <v>579</v>
      </c>
      <c r="E174" s="83" t="s">
        <v>579</v>
      </c>
      <c r="F174" s="3" t="s">
        <v>4800</v>
      </c>
      <c r="G174" s="50" t="s">
        <v>4801</v>
      </c>
      <c r="H174" s="1" t="s">
        <v>4802</v>
      </c>
      <c r="I174" s="51" t="s">
        <v>4803</v>
      </c>
      <c r="J174" s="85" t="s">
        <v>4804</v>
      </c>
      <c r="K174" s="52"/>
      <c r="L174" s="245">
        <v>120</v>
      </c>
      <c r="M174" s="246"/>
      <c r="N174" s="53"/>
      <c r="O174" s="178">
        <v>57</v>
      </c>
      <c r="P174" s="178">
        <v>33</v>
      </c>
      <c r="Q174" s="56">
        <v>29252</v>
      </c>
    </row>
    <row r="175" spans="1:17" s="21" customFormat="1" ht="24.75" customHeight="1" x14ac:dyDescent="0.15">
      <c r="A175" s="48">
        <f t="shared" si="1"/>
        <v>171</v>
      </c>
      <c r="B175" s="49" t="s">
        <v>3957</v>
      </c>
      <c r="C175" s="2" t="s">
        <v>4791</v>
      </c>
      <c r="D175" s="2" t="s">
        <v>579</v>
      </c>
      <c r="E175" s="83" t="s">
        <v>579</v>
      </c>
      <c r="F175" s="3" t="s">
        <v>4007</v>
      </c>
      <c r="G175" s="50" t="s">
        <v>4805</v>
      </c>
      <c r="H175" s="1" t="s">
        <v>4806</v>
      </c>
      <c r="I175" s="51" t="s">
        <v>4807</v>
      </c>
      <c r="J175" s="85" t="s">
        <v>4808</v>
      </c>
      <c r="K175" s="52"/>
      <c r="L175" s="245">
        <v>100</v>
      </c>
      <c r="M175" s="246"/>
      <c r="N175" s="53"/>
      <c r="O175" s="53">
        <v>48</v>
      </c>
      <c r="P175" s="53">
        <v>32</v>
      </c>
      <c r="Q175" s="54">
        <v>38078</v>
      </c>
    </row>
    <row r="176" spans="1:17" s="21" customFormat="1" ht="24.75" customHeight="1" x14ac:dyDescent="0.15">
      <c r="A176" s="48">
        <f t="shared" si="1"/>
        <v>172</v>
      </c>
      <c r="B176" s="49" t="s">
        <v>3957</v>
      </c>
      <c r="C176" s="2" t="s">
        <v>4791</v>
      </c>
      <c r="D176" s="2" t="s">
        <v>4093</v>
      </c>
      <c r="E176" s="83" t="s">
        <v>4093</v>
      </c>
      <c r="F176" s="3" t="s">
        <v>4809</v>
      </c>
      <c r="G176" s="50" t="s">
        <v>4810</v>
      </c>
      <c r="H176" s="1" t="s">
        <v>4811</v>
      </c>
      <c r="I176" s="51" t="s">
        <v>4812</v>
      </c>
      <c r="J176" s="85" t="s">
        <v>4813</v>
      </c>
      <c r="K176" s="52"/>
      <c r="L176" s="245">
        <v>80</v>
      </c>
      <c r="M176" s="246"/>
      <c r="N176" s="53"/>
      <c r="O176" s="53">
        <v>41</v>
      </c>
      <c r="P176" s="53">
        <v>39</v>
      </c>
      <c r="Q176" s="54">
        <v>40269</v>
      </c>
    </row>
    <row r="177" spans="1:17" s="21" customFormat="1" ht="24.75" customHeight="1" x14ac:dyDescent="0.15">
      <c r="A177" s="48">
        <f t="shared" si="1"/>
        <v>173</v>
      </c>
      <c r="B177" s="49" t="s">
        <v>3957</v>
      </c>
      <c r="C177" s="2" t="s">
        <v>4791</v>
      </c>
      <c r="D177" s="2" t="s">
        <v>579</v>
      </c>
      <c r="E177" s="83" t="s">
        <v>579</v>
      </c>
      <c r="F177" s="3" t="s">
        <v>4814</v>
      </c>
      <c r="G177" s="50" t="s">
        <v>4815</v>
      </c>
      <c r="H177" s="1" t="s">
        <v>4816</v>
      </c>
      <c r="I177" s="51" t="s">
        <v>4817</v>
      </c>
      <c r="J177" s="85" t="s">
        <v>4818</v>
      </c>
      <c r="K177" s="52"/>
      <c r="L177" s="245">
        <v>100</v>
      </c>
      <c r="M177" s="246"/>
      <c r="N177" s="53"/>
      <c r="O177" s="53">
        <v>55</v>
      </c>
      <c r="P177" s="53">
        <v>35</v>
      </c>
      <c r="Q177" s="54">
        <v>40634</v>
      </c>
    </row>
    <row r="178" spans="1:17" s="21" customFormat="1" ht="24.75" customHeight="1" x14ac:dyDescent="0.15">
      <c r="A178" s="48">
        <f t="shared" si="1"/>
        <v>174</v>
      </c>
      <c r="B178" s="49" t="s">
        <v>3957</v>
      </c>
      <c r="C178" s="2" t="s">
        <v>4791</v>
      </c>
      <c r="D178" s="2" t="s">
        <v>579</v>
      </c>
      <c r="E178" s="83" t="s">
        <v>579</v>
      </c>
      <c r="F178" s="3" t="s">
        <v>4819</v>
      </c>
      <c r="G178" s="50" t="s">
        <v>4820</v>
      </c>
      <c r="H178" s="1" t="s">
        <v>4821</v>
      </c>
      <c r="I178" s="51" t="s">
        <v>4822</v>
      </c>
      <c r="J178" s="85" t="s">
        <v>4823</v>
      </c>
      <c r="K178" s="52"/>
      <c r="L178" s="245">
        <v>60</v>
      </c>
      <c r="M178" s="246"/>
      <c r="N178" s="53"/>
      <c r="O178" s="53">
        <v>33</v>
      </c>
      <c r="P178" s="53">
        <v>27</v>
      </c>
      <c r="Q178" s="54">
        <v>41730</v>
      </c>
    </row>
    <row r="179" spans="1:17" s="21" customFormat="1" ht="24.75" customHeight="1" x14ac:dyDescent="0.15">
      <c r="A179" s="48">
        <f t="shared" si="1"/>
        <v>175</v>
      </c>
      <c r="B179" s="49" t="s">
        <v>3957</v>
      </c>
      <c r="C179" s="2" t="s">
        <v>4791</v>
      </c>
      <c r="D179" s="2" t="s">
        <v>579</v>
      </c>
      <c r="E179" s="83" t="s">
        <v>579</v>
      </c>
      <c r="F179" s="3" t="s">
        <v>4824</v>
      </c>
      <c r="G179" s="50" t="s">
        <v>4825</v>
      </c>
      <c r="H179" s="1" t="s">
        <v>4826</v>
      </c>
      <c r="I179" s="51" t="s">
        <v>4827</v>
      </c>
      <c r="J179" s="85" t="s">
        <v>4828</v>
      </c>
      <c r="K179" s="52"/>
      <c r="L179" s="245">
        <v>35</v>
      </c>
      <c r="M179" s="246"/>
      <c r="N179" s="53"/>
      <c r="O179" s="53">
        <v>19</v>
      </c>
      <c r="P179" s="53">
        <v>16</v>
      </c>
      <c r="Q179" s="54">
        <v>43191</v>
      </c>
    </row>
    <row r="180" spans="1:17" s="21" customFormat="1" ht="24.75" customHeight="1" x14ac:dyDescent="0.15">
      <c r="A180" s="48">
        <f t="shared" si="1"/>
        <v>176</v>
      </c>
      <c r="B180" s="49" t="s">
        <v>3957</v>
      </c>
      <c r="C180" s="2" t="s">
        <v>4791</v>
      </c>
      <c r="D180" s="2" t="s">
        <v>1228</v>
      </c>
      <c r="E180" s="83" t="s">
        <v>1228</v>
      </c>
      <c r="F180" s="3" t="s">
        <v>4829</v>
      </c>
      <c r="G180" s="50" t="s">
        <v>4830</v>
      </c>
      <c r="H180" s="1" t="s">
        <v>4811</v>
      </c>
      <c r="I180" s="51" t="s">
        <v>4831</v>
      </c>
      <c r="J180" s="85" t="s">
        <v>4832</v>
      </c>
      <c r="K180" s="52"/>
      <c r="L180" s="245">
        <v>40</v>
      </c>
      <c r="M180" s="246"/>
      <c r="N180" s="53"/>
      <c r="O180" s="53">
        <v>24</v>
      </c>
      <c r="P180" s="53">
        <v>16</v>
      </c>
      <c r="Q180" s="54">
        <v>45017</v>
      </c>
    </row>
    <row r="181" spans="1:17" s="21" customFormat="1" ht="24.75" customHeight="1" x14ac:dyDescent="0.15">
      <c r="A181" s="48">
        <f t="shared" si="1"/>
        <v>177</v>
      </c>
      <c r="B181" s="49" t="s">
        <v>3957</v>
      </c>
      <c r="C181" s="2" t="s">
        <v>4791</v>
      </c>
      <c r="D181" s="2" t="s">
        <v>1228</v>
      </c>
      <c r="E181" s="83" t="s">
        <v>4125</v>
      </c>
      <c r="F181" s="3" t="s">
        <v>4833</v>
      </c>
      <c r="G181" s="50" t="s">
        <v>4834</v>
      </c>
      <c r="H181" s="1" t="s">
        <v>4835</v>
      </c>
      <c r="I181" s="51" t="s">
        <v>4836</v>
      </c>
      <c r="J181" s="85" t="s">
        <v>4837</v>
      </c>
      <c r="K181" s="52"/>
      <c r="L181" s="245">
        <v>60</v>
      </c>
      <c r="M181" s="246"/>
      <c r="N181" s="53"/>
      <c r="O181" s="53">
        <v>35</v>
      </c>
      <c r="P181" s="53">
        <v>25</v>
      </c>
      <c r="Q181" s="54">
        <v>44652</v>
      </c>
    </row>
    <row r="182" spans="1:17" s="21" customFormat="1" ht="24.75" customHeight="1" x14ac:dyDescent="0.15">
      <c r="A182" s="48">
        <f t="shared" si="1"/>
        <v>178</v>
      </c>
      <c r="B182" s="49" t="s">
        <v>3957</v>
      </c>
      <c r="C182" s="2" t="s">
        <v>3969</v>
      </c>
      <c r="D182" s="2" t="s">
        <v>1229</v>
      </c>
      <c r="E182" s="83" t="s">
        <v>4844</v>
      </c>
      <c r="F182" s="3" t="s">
        <v>4455</v>
      </c>
      <c r="G182" s="50" t="s">
        <v>4845</v>
      </c>
      <c r="H182" s="1" t="s">
        <v>4846</v>
      </c>
      <c r="I182" s="51" t="s">
        <v>4847</v>
      </c>
      <c r="J182" s="85" t="s">
        <v>4848</v>
      </c>
      <c r="K182" s="58"/>
      <c r="L182" s="245">
        <v>40</v>
      </c>
      <c r="M182" s="246"/>
      <c r="N182" s="53"/>
      <c r="O182" s="53">
        <v>24</v>
      </c>
      <c r="P182" s="53">
        <v>16</v>
      </c>
      <c r="Q182" s="54">
        <v>45017</v>
      </c>
    </row>
    <row r="183" spans="1:17" s="21" customFormat="1" ht="24.75" customHeight="1" x14ac:dyDescent="0.15">
      <c r="A183" s="48">
        <f t="shared" si="1"/>
        <v>179</v>
      </c>
      <c r="B183" s="49" t="s">
        <v>3957</v>
      </c>
      <c r="C183" s="2" t="s">
        <v>4791</v>
      </c>
      <c r="D183" s="2" t="s">
        <v>1229</v>
      </c>
      <c r="E183" s="83" t="s">
        <v>4844</v>
      </c>
      <c r="F183" s="3" t="s">
        <v>4852</v>
      </c>
      <c r="G183" s="50" t="s">
        <v>4853</v>
      </c>
      <c r="H183" s="1" t="s">
        <v>4854</v>
      </c>
      <c r="I183" s="51" t="s">
        <v>4855</v>
      </c>
      <c r="J183" s="85" t="s">
        <v>4856</v>
      </c>
      <c r="K183" s="59"/>
      <c r="L183" s="245">
        <v>40</v>
      </c>
      <c r="M183" s="246"/>
      <c r="N183" s="53"/>
      <c r="O183" s="53">
        <v>24</v>
      </c>
      <c r="P183" s="53">
        <v>16</v>
      </c>
      <c r="Q183" s="54">
        <v>45017</v>
      </c>
    </row>
    <row r="184" spans="1:17" s="21" customFormat="1" ht="24.75" customHeight="1" x14ac:dyDescent="0.15">
      <c r="A184" s="48">
        <f t="shared" si="1"/>
        <v>180</v>
      </c>
      <c r="B184" s="49" t="s">
        <v>3957</v>
      </c>
      <c r="C184" s="2" t="s">
        <v>4791</v>
      </c>
      <c r="D184" s="2" t="s">
        <v>1228</v>
      </c>
      <c r="E184" s="1" t="s">
        <v>1228</v>
      </c>
      <c r="F184" s="3" t="s">
        <v>5813</v>
      </c>
      <c r="G184" s="50" t="s">
        <v>5816</v>
      </c>
      <c r="H184" s="1" t="s">
        <v>5758</v>
      </c>
      <c r="I184" s="51" t="s">
        <v>5759</v>
      </c>
      <c r="J184" s="85" t="s">
        <v>5760</v>
      </c>
      <c r="K184" s="177"/>
      <c r="L184" s="249">
        <v>60</v>
      </c>
      <c r="M184" s="250"/>
      <c r="N184" s="53"/>
      <c r="O184" s="53">
        <v>35</v>
      </c>
      <c r="P184" s="53">
        <v>25</v>
      </c>
      <c r="Q184" s="54">
        <v>45383</v>
      </c>
    </row>
    <row r="185" spans="1:17" s="21" customFormat="1" ht="33.950000000000003" customHeight="1" x14ac:dyDescent="0.15">
      <c r="A185" s="48">
        <f t="shared" si="1"/>
        <v>181</v>
      </c>
      <c r="B185" s="49" t="s">
        <v>4857</v>
      </c>
      <c r="C185" s="2" t="s">
        <v>3969</v>
      </c>
      <c r="D185" s="2" t="s">
        <v>4093</v>
      </c>
      <c r="E185" s="22" t="s">
        <v>4093</v>
      </c>
      <c r="F185" s="3" t="s">
        <v>4858</v>
      </c>
      <c r="G185" s="50" t="s">
        <v>4859</v>
      </c>
      <c r="H185" s="1" t="s">
        <v>4078</v>
      </c>
      <c r="I185" s="51" t="s">
        <v>4860</v>
      </c>
      <c r="J185" s="85" t="s">
        <v>4861</v>
      </c>
      <c r="K185" s="177">
        <v>9</v>
      </c>
      <c r="L185" s="177">
        <v>30</v>
      </c>
      <c r="M185" s="53">
        <v>30</v>
      </c>
      <c r="N185" s="53">
        <v>9</v>
      </c>
      <c r="O185" s="53">
        <v>30</v>
      </c>
      <c r="P185" s="53">
        <v>30</v>
      </c>
      <c r="Q185" s="54">
        <v>43556</v>
      </c>
    </row>
    <row r="186" spans="1:17" s="21" customFormat="1" ht="33.950000000000003" customHeight="1" x14ac:dyDescent="0.15">
      <c r="A186" s="48">
        <f t="shared" si="1"/>
        <v>182</v>
      </c>
      <c r="B186" s="49" t="s">
        <v>4857</v>
      </c>
      <c r="C186" s="2" t="s">
        <v>3969</v>
      </c>
      <c r="D186" s="2" t="s">
        <v>4093</v>
      </c>
      <c r="E186" s="22" t="s">
        <v>4093</v>
      </c>
      <c r="F186" s="3" t="s">
        <v>4862</v>
      </c>
      <c r="G186" s="50" t="s">
        <v>4863</v>
      </c>
      <c r="H186" s="1" t="s">
        <v>3983</v>
      </c>
      <c r="I186" s="51" t="s">
        <v>4864</v>
      </c>
      <c r="J186" s="85" t="s">
        <v>4865</v>
      </c>
      <c r="K186" s="177">
        <v>75</v>
      </c>
      <c r="L186" s="177">
        <v>48</v>
      </c>
      <c r="M186" s="53">
        <v>27</v>
      </c>
      <c r="N186" s="53">
        <v>75</v>
      </c>
      <c r="O186" s="53">
        <v>48</v>
      </c>
      <c r="P186" s="53">
        <v>27</v>
      </c>
      <c r="Q186" s="54">
        <v>41913</v>
      </c>
    </row>
    <row r="187" spans="1:17" s="21" customFormat="1" ht="33.950000000000003" customHeight="1" x14ac:dyDescent="0.15">
      <c r="A187" s="48">
        <f t="shared" si="1"/>
        <v>183</v>
      </c>
      <c r="B187" s="49" t="s">
        <v>4857</v>
      </c>
      <c r="C187" s="2" t="s">
        <v>3969</v>
      </c>
      <c r="D187" s="2" t="s">
        <v>4093</v>
      </c>
      <c r="E187" s="22" t="s">
        <v>4093</v>
      </c>
      <c r="F187" s="3" t="s">
        <v>4866</v>
      </c>
      <c r="G187" s="50" t="s">
        <v>4867</v>
      </c>
      <c r="H187" s="1" t="s">
        <v>4099</v>
      </c>
      <c r="I187" s="51" t="s">
        <v>4868</v>
      </c>
      <c r="J187" s="85" t="s">
        <v>4869</v>
      </c>
      <c r="K187" s="177">
        <v>73</v>
      </c>
      <c r="L187" s="177">
        <v>30</v>
      </c>
      <c r="M187" s="53">
        <v>22</v>
      </c>
      <c r="N187" s="53">
        <v>73</v>
      </c>
      <c r="O187" s="53">
        <v>30</v>
      </c>
      <c r="P187" s="53">
        <v>22</v>
      </c>
      <c r="Q187" s="54">
        <v>44652</v>
      </c>
    </row>
    <row r="188" spans="1:17" s="21" customFormat="1" ht="33.950000000000003" customHeight="1" x14ac:dyDescent="0.15">
      <c r="A188" s="48">
        <f t="shared" si="1"/>
        <v>184</v>
      </c>
      <c r="B188" s="49" t="s">
        <v>4857</v>
      </c>
      <c r="C188" s="2" t="s">
        <v>3969</v>
      </c>
      <c r="D188" s="2" t="s">
        <v>4093</v>
      </c>
      <c r="E188" s="22" t="s">
        <v>4093</v>
      </c>
      <c r="F188" s="3" t="s">
        <v>4870</v>
      </c>
      <c r="G188" s="50" t="s">
        <v>4871</v>
      </c>
      <c r="H188" s="1" t="s">
        <v>4051</v>
      </c>
      <c r="I188" s="51" t="s">
        <v>4872</v>
      </c>
      <c r="J188" s="85" t="s">
        <v>4873</v>
      </c>
      <c r="K188" s="177">
        <v>55</v>
      </c>
      <c r="L188" s="177">
        <v>24</v>
      </c>
      <c r="M188" s="53">
        <v>11</v>
      </c>
      <c r="N188" s="53">
        <v>55</v>
      </c>
      <c r="O188" s="53">
        <v>24</v>
      </c>
      <c r="P188" s="53">
        <v>11</v>
      </c>
      <c r="Q188" s="54">
        <v>45017</v>
      </c>
    </row>
    <row r="189" spans="1:17" s="21" customFormat="1" ht="33.950000000000003" customHeight="1" x14ac:dyDescent="0.15">
      <c r="A189" s="48">
        <f t="shared" si="1"/>
        <v>185</v>
      </c>
      <c r="B189" s="49" t="s">
        <v>4857</v>
      </c>
      <c r="C189" s="2" t="s">
        <v>3969</v>
      </c>
      <c r="D189" s="2" t="s">
        <v>579</v>
      </c>
      <c r="E189" s="22" t="s">
        <v>579</v>
      </c>
      <c r="F189" s="3" t="s">
        <v>4627</v>
      </c>
      <c r="G189" s="50" t="s">
        <v>4874</v>
      </c>
      <c r="H189" s="1" t="s">
        <v>4099</v>
      </c>
      <c r="I189" s="51" t="s">
        <v>4875</v>
      </c>
      <c r="J189" s="85" t="s">
        <v>4876</v>
      </c>
      <c r="K189" s="177">
        <v>15</v>
      </c>
      <c r="L189" s="177">
        <v>49</v>
      </c>
      <c r="M189" s="53">
        <v>41</v>
      </c>
      <c r="N189" s="53">
        <v>15</v>
      </c>
      <c r="O189" s="53">
        <v>49</v>
      </c>
      <c r="P189" s="53">
        <v>41</v>
      </c>
      <c r="Q189" s="54">
        <v>44287</v>
      </c>
    </row>
    <row r="190" spans="1:17" s="21" customFormat="1" ht="33.950000000000003" customHeight="1" x14ac:dyDescent="0.15">
      <c r="A190" s="48">
        <f t="shared" si="1"/>
        <v>186</v>
      </c>
      <c r="B190" s="49" t="s">
        <v>4857</v>
      </c>
      <c r="C190" s="2" t="s">
        <v>3969</v>
      </c>
      <c r="D190" s="2" t="s">
        <v>4093</v>
      </c>
      <c r="E190" s="22" t="s">
        <v>4093</v>
      </c>
      <c r="F190" s="3" t="s">
        <v>4858</v>
      </c>
      <c r="G190" s="50" t="s">
        <v>4877</v>
      </c>
      <c r="H190" s="1" t="s">
        <v>3973</v>
      </c>
      <c r="I190" s="51" t="s">
        <v>4878</v>
      </c>
      <c r="J190" s="85" t="s">
        <v>4879</v>
      </c>
      <c r="K190" s="177">
        <v>150</v>
      </c>
      <c r="L190" s="177">
        <v>15</v>
      </c>
      <c r="M190" s="53">
        <v>15</v>
      </c>
      <c r="N190" s="53">
        <v>150</v>
      </c>
      <c r="O190" s="53">
        <v>15</v>
      </c>
      <c r="P190" s="53">
        <v>15</v>
      </c>
      <c r="Q190" s="54">
        <v>42826</v>
      </c>
    </row>
    <row r="191" spans="1:17" s="21" customFormat="1" ht="33.950000000000003" customHeight="1" x14ac:dyDescent="0.15">
      <c r="A191" s="48">
        <f t="shared" si="1"/>
        <v>187</v>
      </c>
      <c r="B191" s="49" t="s">
        <v>5770</v>
      </c>
      <c r="C191" s="2" t="s">
        <v>3969</v>
      </c>
      <c r="D191" s="2" t="s">
        <v>579</v>
      </c>
      <c r="E191" s="22" t="s">
        <v>579</v>
      </c>
      <c r="F191" s="3" t="s">
        <v>4880</v>
      </c>
      <c r="G191" s="50" t="s">
        <v>4881</v>
      </c>
      <c r="H191" s="1" t="s">
        <v>4882</v>
      </c>
      <c r="I191" s="51" t="s">
        <v>4883</v>
      </c>
      <c r="J191" s="85" t="s">
        <v>4884</v>
      </c>
      <c r="K191" s="177">
        <v>15</v>
      </c>
      <c r="L191" s="177">
        <v>35</v>
      </c>
      <c r="M191" s="53">
        <v>25</v>
      </c>
      <c r="N191" s="53">
        <v>15</v>
      </c>
      <c r="O191" s="53">
        <v>35</v>
      </c>
      <c r="P191" s="53">
        <v>25</v>
      </c>
      <c r="Q191" s="54">
        <v>44287</v>
      </c>
    </row>
    <row r="192" spans="1:17" s="21" customFormat="1" ht="33.950000000000003" customHeight="1" x14ac:dyDescent="0.15">
      <c r="A192" s="48">
        <f t="shared" si="1"/>
        <v>188</v>
      </c>
      <c r="B192" s="49" t="s">
        <v>4857</v>
      </c>
      <c r="C192" s="2" t="s">
        <v>4131</v>
      </c>
      <c r="D192" s="2" t="s">
        <v>579</v>
      </c>
      <c r="E192" s="22" t="s">
        <v>579</v>
      </c>
      <c r="F192" s="3" t="s">
        <v>4885</v>
      </c>
      <c r="G192" s="50" t="s">
        <v>4886</v>
      </c>
      <c r="H192" s="1" t="s">
        <v>4219</v>
      </c>
      <c r="I192" s="51" t="s">
        <v>4887</v>
      </c>
      <c r="J192" s="85" t="s">
        <v>4888</v>
      </c>
      <c r="K192" s="177">
        <v>12</v>
      </c>
      <c r="L192" s="177">
        <v>45</v>
      </c>
      <c r="M192" s="53">
        <v>45</v>
      </c>
      <c r="N192" s="53">
        <v>12</v>
      </c>
      <c r="O192" s="53">
        <v>45</v>
      </c>
      <c r="P192" s="53">
        <v>45</v>
      </c>
      <c r="Q192" s="54">
        <v>44652</v>
      </c>
    </row>
    <row r="193" spans="1:17" s="21" customFormat="1" ht="33.950000000000003" customHeight="1" x14ac:dyDescent="0.15">
      <c r="A193" s="48">
        <f t="shared" si="1"/>
        <v>189</v>
      </c>
      <c r="B193" s="49" t="s">
        <v>4857</v>
      </c>
      <c r="C193" s="2" t="s">
        <v>4131</v>
      </c>
      <c r="D193" s="2" t="s">
        <v>579</v>
      </c>
      <c r="E193" s="22" t="s">
        <v>579</v>
      </c>
      <c r="F193" s="3" t="s">
        <v>5808</v>
      </c>
      <c r="G193" s="50" t="s">
        <v>4889</v>
      </c>
      <c r="H193" s="1" t="s">
        <v>4890</v>
      </c>
      <c r="I193" s="51" t="s">
        <v>4891</v>
      </c>
      <c r="J193" s="85" t="s">
        <v>4892</v>
      </c>
      <c r="K193" s="177">
        <v>15</v>
      </c>
      <c r="L193" s="177">
        <v>45</v>
      </c>
      <c r="M193" s="53">
        <v>45</v>
      </c>
      <c r="N193" s="53">
        <v>15</v>
      </c>
      <c r="O193" s="53">
        <v>45</v>
      </c>
      <c r="P193" s="53">
        <v>45</v>
      </c>
      <c r="Q193" s="54">
        <v>43191</v>
      </c>
    </row>
    <row r="194" spans="1:17" s="21" customFormat="1" ht="33.950000000000003" customHeight="1" x14ac:dyDescent="0.15">
      <c r="A194" s="48">
        <f t="shared" si="1"/>
        <v>190</v>
      </c>
      <c r="B194" s="49" t="s">
        <v>4857</v>
      </c>
      <c r="C194" s="2" t="s">
        <v>4131</v>
      </c>
      <c r="D194" s="2" t="s">
        <v>579</v>
      </c>
      <c r="E194" s="22" t="s">
        <v>579</v>
      </c>
      <c r="F194" s="3" t="s">
        <v>4893</v>
      </c>
      <c r="G194" s="50" t="s">
        <v>4894</v>
      </c>
      <c r="H194" s="1" t="s">
        <v>4895</v>
      </c>
      <c r="I194" s="51" t="s">
        <v>4896</v>
      </c>
      <c r="J194" s="85" t="s">
        <v>4897</v>
      </c>
      <c r="K194" s="177">
        <v>15</v>
      </c>
      <c r="L194" s="177">
        <v>83</v>
      </c>
      <c r="M194" s="53">
        <v>72</v>
      </c>
      <c r="N194" s="53">
        <v>15</v>
      </c>
      <c r="O194" s="53">
        <v>83</v>
      </c>
      <c r="P194" s="53">
        <v>72</v>
      </c>
      <c r="Q194" s="54">
        <v>44652</v>
      </c>
    </row>
    <row r="195" spans="1:17" s="21" customFormat="1" ht="33.950000000000003" customHeight="1" x14ac:dyDescent="0.15">
      <c r="A195" s="48">
        <f t="shared" si="1"/>
        <v>191</v>
      </c>
      <c r="B195" s="49" t="s">
        <v>4857</v>
      </c>
      <c r="C195" s="2" t="s">
        <v>4131</v>
      </c>
      <c r="D195" s="2" t="s">
        <v>579</v>
      </c>
      <c r="E195" s="22" t="s">
        <v>579</v>
      </c>
      <c r="F195" s="3" t="s">
        <v>4898</v>
      </c>
      <c r="G195" s="50" t="s">
        <v>4899</v>
      </c>
      <c r="H195" s="1" t="s">
        <v>4900</v>
      </c>
      <c r="I195" s="51" t="s">
        <v>4901</v>
      </c>
      <c r="J195" s="85" t="s">
        <v>4902</v>
      </c>
      <c r="K195" s="177">
        <v>9</v>
      </c>
      <c r="L195" s="177">
        <v>38</v>
      </c>
      <c r="M195" s="53">
        <v>32</v>
      </c>
      <c r="N195" s="53">
        <v>9</v>
      </c>
      <c r="O195" s="53">
        <v>38</v>
      </c>
      <c r="P195" s="53">
        <v>32</v>
      </c>
      <c r="Q195" s="54">
        <v>43556</v>
      </c>
    </row>
    <row r="196" spans="1:17" s="21" customFormat="1" ht="33.950000000000003" customHeight="1" x14ac:dyDescent="0.15">
      <c r="A196" s="48">
        <f t="shared" ref="A196:A259" si="3">ROW()-4</f>
        <v>192</v>
      </c>
      <c r="B196" s="49" t="s">
        <v>4857</v>
      </c>
      <c r="C196" s="2" t="s">
        <v>4131</v>
      </c>
      <c r="D196" s="2" t="s">
        <v>579</v>
      </c>
      <c r="E196" s="22" t="s">
        <v>579</v>
      </c>
      <c r="F196" s="3" t="s">
        <v>4903</v>
      </c>
      <c r="G196" s="50" t="s">
        <v>4904</v>
      </c>
      <c r="H196" s="1" t="s">
        <v>4905</v>
      </c>
      <c r="I196" s="51" t="s">
        <v>4906</v>
      </c>
      <c r="J196" s="85" t="s">
        <v>4907</v>
      </c>
      <c r="K196" s="177">
        <v>15</v>
      </c>
      <c r="L196" s="177">
        <v>71</v>
      </c>
      <c r="M196" s="53">
        <v>59</v>
      </c>
      <c r="N196" s="53">
        <v>15</v>
      </c>
      <c r="O196" s="53">
        <v>66</v>
      </c>
      <c r="P196" s="53">
        <v>54</v>
      </c>
      <c r="Q196" s="54">
        <v>42095</v>
      </c>
    </row>
    <row r="197" spans="1:17" s="21" customFormat="1" ht="33.950000000000003" customHeight="1" x14ac:dyDescent="0.15">
      <c r="A197" s="48">
        <f t="shared" si="3"/>
        <v>193</v>
      </c>
      <c r="B197" s="49" t="s">
        <v>4857</v>
      </c>
      <c r="C197" s="2" t="s">
        <v>4131</v>
      </c>
      <c r="D197" s="2" t="s">
        <v>4093</v>
      </c>
      <c r="E197" s="22" t="s">
        <v>4093</v>
      </c>
      <c r="F197" s="3" t="s">
        <v>4908</v>
      </c>
      <c r="G197" s="50" t="s">
        <v>4909</v>
      </c>
      <c r="H197" s="1" t="s">
        <v>4227</v>
      </c>
      <c r="I197" s="51" t="s">
        <v>4910</v>
      </c>
      <c r="J197" s="85" t="s">
        <v>4911</v>
      </c>
      <c r="K197" s="177">
        <v>15</v>
      </c>
      <c r="L197" s="177">
        <v>51</v>
      </c>
      <c r="M197" s="53">
        <v>39</v>
      </c>
      <c r="N197" s="53">
        <v>15</v>
      </c>
      <c r="O197" s="53">
        <v>51</v>
      </c>
      <c r="P197" s="53">
        <v>39</v>
      </c>
      <c r="Q197" s="54">
        <v>43922</v>
      </c>
    </row>
    <row r="198" spans="1:17" s="21" customFormat="1" ht="33.950000000000003" customHeight="1" x14ac:dyDescent="0.15">
      <c r="A198" s="48">
        <f t="shared" si="3"/>
        <v>194</v>
      </c>
      <c r="B198" s="49" t="s">
        <v>4857</v>
      </c>
      <c r="C198" s="2" t="s">
        <v>4131</v>
      </c>
      <c r="D198" s="2" t="s">
        <v>4093</v>
      </c>
      <c r="E198" s="22" t="s">
        <v>4093</v>
      </c>
      <c r="F198" s="3" t="s">
        <v>4912</v>
      </c>
      <c r="G198" s="50" t="s">
        <v>4913</v>
      </c>
      <c r="H198" s="1" t="s">
        <v>4914</v>
      </c>
      <c r="I198" s="51" t="s">
        <v>4915</v>
      </c>
      <c r="J198" s="85" t="s">
        <v>4916</v>
      </c>
      <c r="K198" s="177">
        <v>120</v>
      </c>
      <c r="L198" s="177">
        <v>60</v>
      </c>
      <c r="M198" s="53">
        <v>30</v>
      </c>
      <c r="N198" s="178">
        <v>105</v>
      </c>
      <c r="O198" s="53">
        <v>60</v>
      </c>
      <c r="P198" s="53">
        <v>30</v>
      </c>
      <c r="Q198" s="54">
        <v>41122</v>
      </c>
    </row>
    <row r="199" spans="1:17" s="21" customFormat="1" ht="33.950000000000003" customHeight="1" x14ac:dyDescent="0.15">
      <c r="A199" s="48">
        <f t="shared" si="3"/>
        <v>195</v>
      </c>
      <c r="B199" s="49" t="s">
        <v>4857</v>
      </c>
      <c r="C199" s="2" t="s">
        <v>4131</v>
      </c>
      <c r="D199" s="2" t="s">
        <v>4093</v>
      </c>
      <c r="E199" s="22" t="s">
        <v>4093</v>
      </c>
      <c r="F199" s="3" t="s">
        <v>4917</v>
      </c>
      <c r="G199" s="50" t="s">
        <v>4918</v>
      </c>
      <c r="H199" s="1" t="s">
        <v>4211</v>
      </c>
      <c r="I199" s="51" t="s">
        <v>4919</v>
      </c>
      <c r="J199" s="85" t="s">
        <v>4920</v>
      </c>
      <c r="K199" s="177">
        <v>229</v>
      </c>
      <c r="L199" s="177">
        <v>91</v>
      </c>
      <c r="M199" s="53">
        <v>69</v>
      </c>
      <c r="N199" s="53">
        <v>210</v>
      </c>
      <c r="O199" s="53">
        <v>91</v>
      </c>
      <c r="P199" s="53">
        <v>69</v>
      </c>
      <c r="Q199" s="54">
        <v>41760</v>
      </c>
    </row>
    <row r="200" spans="1:17" s="21" customFormat="1" ht="33.950000000000003" customHeight="1" x14ac:dyDescent="0.15">
      <c r="A200" s="48">
        <f t="shared" si="3"/>
        <v>196</v>
      </c>
      <c r="B200" s="49" t="s">
        <v>4857</v>
      </c>
      <c r="C200" s="2" t="s">
        <v>4131</v>
      </c>
      <c r="D200" s="2" t="s">
        <v>4093</v>
      </c>
      <c r="E200" s="22" t="s">
        <v>4093</v>
      </c>
      <c r="F200" s="3" t="s">
        <v>4917</v>
      </c>
      <c r="G200" s="50" t="s">
        <v>4921</v>
      </c>
      <c r="H200" s="1" t="s">
        <v>4922</v>
      </c>
      <c r="I200" s="51" t="s">
        <v>4923</v>
      </c>
      <c r="J200" s="85" t="s">
        <v>4924</v>
      </c>
      <c r="K200" s="177">
        <v>120</v>
      </c>
      <c r="L200" s="177">
        <v>81</v>
      </c>
      <c r="M200" s="53">
        <v>49</v>
      </c>
      <c r="N200" s="53">
        <v>90</v>
      </c>
      <c r="O200" s="53">
        <v>81</v>
      </c>
      <c r="P200" s="53">
        <v>49</v>
      </c>
      <c r="Q200" s="54">
        <v>41730</v>
      </c>
    </row>
    <row r="201" spans="1:17" s="21" customFormat="1" ht="33.950000000000003" customHeight="1" x14ac:dyDescent="0.15">
      <c r="A201" s="48">
        <f t="shared" si="3"/>
        <v>197</v>
      </c>
      <c r="B201" s="49" t="s">
        <v>4857</v>
      </c>
      <c r="C201" s="2" t="s">
        <v>4131</v>
      </c>
      <c r="D201" s="2" t="s">
        <v>4093</v>
      </c>
      <c r="E201" s="22" t="s">
        <v>4093</v>
      </c>
      <c r="F201" s="3" t="s">
        <v>4917</v>
      </c>
      <c r="G201" s="50" t="s">
        <v>4925</v>
      </c>
      <c r="H201" s="1" t="s">
        <v>4133</v>
      </c>
      <c r="I201" s="51" t="s">
        <v>4926</v>
      </c>
      <c r="J201" s="85" t="s">
        <v>4927</v>
      </c>
      <c r="K201" s="177">
        <v>250</v>
      </c>
      <c r="L201" s="177">
        <v>37</v>
      </c>
      <c r="M201" s="53">
        <v>33</v>
      </c>
      <c r="N201" s="53">
        <v>210</v>
      </c>
      <c r="O201" s="53">
        <v>37</v>
      </c>
      <c r="P201" s="53">
        <v>33</v>
      </c>
      <c r="Q201" s="54">
        <v>43191</v>
      </c>
    </row>
    <row r="202" spans="1:17" s="21" customFormat="1" ht="33.950000000000003" customHeight="1" x14ac:dyDescent="0.15">
      <c r="A202" s="48">
        <f t="shared" si="3"/>
        <v>198</v>
      </c>
      <c r="B202" s="49" t="s">
        <v>4857</v>
      </c>
      <c r="C202" s="2" t="s">
        <v>4131</v>
      </c>
      <c r="D202" s="2" t="s">
        <v>4093</v>
      </c>
      <c r="E202" s="22" t="s">
        <v>4093</v>
      </c>
      <c r="F202" s="3" t="s">
        <v>4917</v>
      </c>
      <c r="G202" s="50" t="s">
        <v>4928</v>
      </c>
      <c r="H202" s="1" t="s">
        <v>4929</v>
      </c>
      <c r="I202" s="51" t="s">
        <v>4930</v>
      </c>
      <c r="J202" s="85" t="s">
        <v>4931</v>
      </c>
      <c r="K202" s="177">
        <v>230</v>
      </c>
      <c r="L202" s="177">
        <v>99</v>
      </c>
      <c r="M202" s="53">
        <v>51</v>
      </c>
      <c r="N202" s="53">
        <v>180</v>
      </c>
      <c r="O202" s="53">
        <v>99</v>
      </c>
      <c r="P202" s="53">
        <v>51</v>
      </c>
      <c r="Q202" s="54">
        <v>42461</v>
      </c>
    </row>
    <row r="203" spans="1:17" s="21" customFormat="1" ht="33.950000000000003" customHeight="1" x14ac:dyDescent="0.15">
      <c r="A203" s="48">
        <f t="shared" si="3"/>
        <v>199</v>
      </c>
      <c r="B203" s="49" t="s">
        <v>4857</v>
      </c>
      <c r="C203" s="2" t="s">
        <v>4131</v>
      </c>
      <c r="D203" s="2" t="s">
        <v>4093</v>
      </c>
      <c r="E203" s="22" t="s">
        <v>4093</v>
      </c>
      <c r="F203" s="3" t="s">
        <v>4932</v>
      </c>
      <c r="G203" s="50" t="s">
        <v>4933</v>
      </c>
      <c r="H203" s="1" t="s">
        <v>4934</v>
      </c>
      <c r="I203" s="51" t="s">
        <v>4935</v>
      </c>
      <c r="J203" s="85" t="s">
        <v>4936</v>
      </c>
      <c r="K203" s="177">
        <v>60</v>
      </c>
      <c r="L203" s="177">
        <v>31</v>
      </c>
      <c r="M203" s="53">
        <v>24</v>
      </c>
      <c r="N203" s="53">
        <v>60</v>
      </c>
      <c r="O203" s="53">
        <v>31</v>
      </c>
      <c r="P203" s="53">
        <v>24</v>
      </c>
      <c r="Q203" s="54">
        <v>44652</v>
      </c>
    </row>
    <row r="204" spans="1:17" s="21" customFormat="1" ht="33.950000000000003" customHeight="1" x14ac:dyDescent="0.15">
      <c r="A204" s="48">
        <f t="shared" si="3"/>
        <v>200</v>
      </c>
      <c r="B204" s="49" t="s">
        <v>4857</v>
      </c>
      <c r="C204" s="2" t="s">
        <v>4131</v>
      </c>
      <c r="D204" s="2" t="s">
        <v>4093</v>
      </c>
      <c r="E204" s="22" t="s">
        <v>4093</v>
      </c>
      <c r="F204" s="3" t="s">
        <v>4937</v>
      </c>
      <c r="G204" s="50" t="s">
        <v>4938</v>
      </c>
      <c r="H204" s="1" t="s">
        <v>4939</v>
      </c>
      <c r="I204" s="51" t="s">
        <v>4940</v>
      </c>
      <c r="J204" s="85" t="s">
        <v>4941</v>
      </c>
      <c r="K204" s="177">
        <v>90</v>
      </c>
      <c r="L204" s="177">
        <v>20</v>
      </c>
      <c r="M204" s="53">
        <v>10</v>
      </c>
      <c r="N204" s="53">
        <v>90</v>
      </c>
      <c r="O204" s="53">
        <v>20</v>
      </c>
      <c r="P204" s="53">
        <v>10</v>
      </c>
      <c r="Q204" s="54">
        <v>45017</v>
      </c>
    </row>
    <row r="205" spans="1:17" s="21" customFormat="1" ht="33.950000000000003" customHeight="1" x14ac:dyDescent="0.15">
      <c r="A205" s="48">
        <f t="shared" si="3"/>
        <v>201</v>
      </c>
      <c r="B205" s="49" t="s">
        <v>4857</v>
      </c>
      <c r="C205" s="2" t="s">
        <v>4131</v>
      </c>
      <c r="D205" s="2" t="s">
        <v>4093</v>
      </c>
      <c r="E205" s="22" t="s">
        <v>4093</v>
      </c>
      <c r="F205" s="3" t="s">
        <v>4433</v>
      </c>
      <c r="G205" s="50" t="s">
        <v>4942</v>
      </c>
      <c r="H205" s="1" t="s">
        <v>4943</v>
      </c>
      <c r="I205" s="51" t="s">
        <v>4944</v>
      </c>
      <c r="J205" s="85" t="s">
        <v>4945</v>
      </c>
      <c r="K205" s="177">
        <v>200</v>
      </c>
      <c r="L205" s="177">
        <v>57</v>
      </c>
      <c r="M205" s="53">
        <v>43</v>
      </c>
      <c r="N205" s="53">
        <v>200</v>
      </c>
      <c r="O205" s="53">
        <v>57</v>
      </c>
      <c r="P205" s="53">
        <v>43</v>
      </c>
      <c r="Q205" s="54">
        <v>42826</v>
      </c>
    </row>
    <row r="206" spans="1:17" s="21" customFormat="1" ht="33.950000000000003" customHeight="1" x14ac:dyDescent="0.15">
      <c r="A206" s="48">
        <f t="shared" si="3"/>
        <v>202</v>
      </c>
      <c r="B206" s="49" t="s">
        <v>4857</v>
      </c>
      <c r="C206" s="2" t="s">
        <v>4131</v>
      </c>
      <c r="D206" s="2" t="s">
        <v>579</v>
      </c>
      <c r="E206" s="22" t="s">
        <v>579</v>
      </c>
      <c r="F206" s="3" t="s">
        <v>4946</v>
      </c>
      <c r="G206" s="50" t="s">
        <v>4947</v>
      </c>
      <c r="H206" s="1" t="s">
        <v>4164</v>
      </c>
      <c r="I206" s="51" t="s">
        <v>4948</v>
      </c>
      <c r="J206" s="85" t="s">
        <v>4949</v>
      </c>
      <c r="K206" s="177">
        <v>15</v>
      </c>
      <c r="L206" s="177">
        <v>51</v>
      </c>
      <c r="M206" s="53">
        <v>39</v>
      </c>
      <c r="N206" s="53">
        <v>15</v>
      </c>
      <c r="O206" s="53">
        <v>51</v>
      </c>
      <c r="P206" s="53">
        <v>39</v>
      </c>
      <c r="Q206" s="54">
        <v>43556</v>
      </c>
    </row>
    <row r="207" spans="1:17" s="21" customFormat="1" ht="33.950000000000003" customHeight="1" x14ac:dyDescent="0.15">
      <c r="A207" s="48">
        <f t="shared" si="3"/>
        <v>203</v>
      </c>
      <c r="B207" s="49" t="s">
        <v>4857</v>
      </c>
      <c r="C207" s="2" t="s">
        <v>4131</v>
      </c>
      <c r="D207" s="2" t="s">
        <v>579</v>
      </c>
      <c r="E207" s="22" t="s">
        <v>579</v>
      </c>
      <c r="F207" s="3" t="s">
        <v>4880</v>
      </c>
      <c r="G207" s="50" t="s">
        <v>4950</v>
      </c>
      <c r="H207" s="1" t="s">
        <v>4951</v>
      </c>
      <c r="I207" s="51" t="s">
        <v>4952</v>
      </c>
      <c r="J207" s="85" t="s">
        <v>4953</v>
      </c>
      <c r="K207" s="177">
        <v>30</v>
      </c>
      <c r="L207" s="177">
        <v>51</v>
      </c>
      <c r="M207" s="53">
        <v>39</v>
      </c>
      <c r="N207" s="53">
        <v>30</v>
      </c>
      <c r="O207" s="53">
        <v>51</v>
      </c>
      <c r="P207" s="53">
        <v>39</v>
      </c>
      <c r="Q207" s="54">
        <v>43556</v>
      </c>
    </row>
    <row r="208" spans="1:17" s="21" customFormat="1" ht="33.950000000000003" customHeight="1" x14ac:dyDescent="0.15">
      <c r="A208" s="48">
        <f t="shared" si="3"/>
        <v>204</v>
      </c>
      <c r="B208" s="49" t="s">
        <v>4857</v>
      </c>
      <c r="C208" s="2" t="s">
        <v>4131</v>
      </c>
      <c r="D208" s="2" t="s">
        <v>4093</v>
      </c>
      <c r="E208" s="22" t="s">
        <v>4093</v>
      </c>
      <c r="F208" s="3" t="s">
        <v>4954</v>
      </c>
      <c r="G208" s="50" t="s">
        <v>4955</v>
      </c>
      <c r="H208" s="1" t="s">
        <v>4956</v>
      </c>
      <c r="I208" s="51" t="s">
        <v>4957</v>
      </c>
      <c r="J208" s="85" t="s">
        <v>4958</v>
      </c>
      <c r="K208" s="177">
        <v>150</v>
      </c>
      <c r="L208" s="177">
        <v>46</v>
      </c>
      <c r="M208" s="53">
        <v>34</v>
      </c>
      <c r="N208" s="53">
        <v>150</v>
      </c>
      <c r="O208" s="53">
        <v>46</v>
      </c>
      <c r="P208" s="53">
        <v>34</v>
      </c>
      <c r="Q208" s="54">
        <v>44287</v>
      </c>
    </row>
    <row r="209" spans="1:17" s="21" customFormat="1" ht="33.950000000000003" customHeight="1" x14ac:dyDescent="0.15">
      <c r="A209" s="48">
        <f t="shared" si="3"/>
        <v>205</v>
      </c>
      <c r="B209" s="49" t="s">
        <v>4857</v>
      </c>
      <c r="C209" s="2" t="s">
        <v>4131</v>
      </c>
      <c r="D209" s="2" t="s">
        <v>579</v>
      </c>
      <c r="E209" s="22" t="s">
        <v>579</v>
      </c>
      <c r="F209" s="3" t="s">
        <v>4959</v>
      </c>
      <c r="G209" s="50" t="s">
        <v>4960</v>
      </c>
      <c r="H209" s="1" t="s">
        <v>4961</v>
      </c>
      <c r="I209" s="51" t="s">
        <v>4962</v>
      </c>
      <c r="J209" s="85" t="s">
        <v>4963</v>
      </c>
      <c r="K209" s="177">
        <v>9</v>
      </c>
      <c r="L209" s="177">
        <v>35</v>
      </c>
      <c r="M209" s="53">
        <v>25</v>
      </c>
      <c r="N209" s="53">
        <v>9</v>
      </c>
      <c r="O209" s="53">
        <v>35</v>
      </c>
      <c r="P209" s="53">
        <v>25</v>
      </c>
      <c r="Q209" s="54">
        <v>45017</v>
      </c>
    </row>
    <row r="210" spans="1:17" s="21" customFormat="1" ht="33.950000000000003" customHeight="1" x14ac:dyDescent="0.15">
      <c r="A210" s="48">
        <f t="shared" si="3"/>
        <v>206</v>
      </c>
      <c r="B210" s="49" t="s">
        <v>4857</v>
      </c>
      <c r="C210" s="2" t="s">
        <v>4265</v>
      </c>
      <c r="D210" s="2" t="s">
        <v>579</v>
      </c>
      <c r="E210" s="22" t="s">
        <v>579</v>
      </c>
      <c r="F210" s="3" t="s">
        <v>4964</v>
      </c>
      <c r="G210" s="50" t="s">
        <v>4965</v>
      </c>
      <c r="H210" s="1" t="s">
        <v>4966</v>
      </c>
      <c r="I210" s="51" t="s">
        <v>4967</v>
      </c>
      <c r="J210" s="85" t="s">
        <v>4968</v>
      </c>
      <c r="K210" s="177">
        <v>15</v>
      </c>
      <c r="L210" s="177">
        <v>69</v>
      </c>
      <c r="M210" s="53">
        <v>51</v>
      </c>
      <c r="N210" s="53">
        <v>15</v>
      </c>
      <c r="O210" s="53">
        <v>69</v>
      </c>
      <c r="P210" s="53">
        <v>51</v>
      </c>
      <c r="Q210" s="54">
        <v>42461</v>
      </c>
    </row>
    <row r="211" spans="1:17" s="21" customFormat="1" ht="33.950000000000003" customHeight="1" x14ac:dyDescent="0.15">
      <c r="A211" s="48">
        <f t="shared" si="3"/>
        <v>207</v>
      </c>
      <c r="B211" s="49" t="s">
        <v>4857</v>
      </c>
      <c r="C211" s="2" t="s">
        <v>4265</v>
      </c>
      <c r="D211" s="2" t="s">
        <v>579</v>
      </c>
      <c r="E211" s="22" t="s">
        <v>579</v>
      </c>
      <c r="F211" s="3" t="s">
        <v>4964</v>
      </c>
      <c r="G211" s="50" t="s">
        <v>4969</v>
      </c>
      <c r="H211" s="1" t="s">
        <v>4970</v>
      </c>
      <c r="I211" s="51" t="s">
        <v>4971</v>
      </c>
      <c r="J211" s="85" t="s">
        <v>4972</v>
      </c>
      <c r="K211" s="177">
        <v>15</v>
      </c>
      <c r="L211" s="177">
        <v>51</v>
      </c>
      <c r="M211" s="53">
        <v>39</v>
      </c>
      <c r="N211" s="53">
        <v>15</v>
      </c>
      <c r="O211" s="53">
        <v>51</v>
      </c>
      <c r="P211" s="53">
        <v>39</v>
      </c>
      <c r="Q211" s="54">
        <v>42461</v>
      </c>
    </row>
    <row r="212" spans="1:17" s="21" customFormat="1" ht="33.950000000000003" customHeight="1" x14ac:dyDescent="0.15">
      <c r="A212" s="48">
        <f t="shared" si="3"/>
        <v>208</v>
      </c>
      <c r="B212" s="49" t="s">
        <v>4857</v>
      </c>
      <c r="C212" s="2" t="s">
        <v>4265</v>
      </c>
      <c r="D212" s="2" t="s">
        <v>4093</v>
      </c>
      <c r="E212" s="22" t="s">
        <v>4093</v>
      </c>
      <c r="F212" s="3" t="s">
        <v>4973</v>
      </c>
      <c r="G212" s="50" t="s">
        <v>4974</v>
      </c>
      <c r="H212" s="1" t="s">
        <v>4975</v>
      </c>
      <c r="I212" s="51" t="s">
        <v>4976</v>
      </c>
      <c r="J212" s="85" t="s">
        <v>4977</v>
      </c>
      <c r="K212" s="177">
        <v>130</v>
      </c>
      <c r="L212" s="177">
        <v>55</v>
      </c>
      <c r="M212" s="53">
        <v>25</v>
      </c>
      <c r="N212" s="178">
        <v>75</v>
      </c>
      <c r="O212" s="53">
        <v>55</v>
      </c>
      <c r="P212" s="53">
        <v>25</v>
      </c>
      <c r="Q212" s="54">
        <v>41365</v>
      </c>
    </row>
    <row r="213" spans="1:17" s="21" customFormat="1" ht="33.950000000000003" customHeight="1" x14ac:dyDescent="0.15">
      <c r="A213" s="48">
        <f t="shared" si="3"/>
        <v>209</v>
      </c>
      <c r="B213" s="49" t="s">
        <v>4857</v>
      </c>
      <c r="C213" s="2" t="s">
        <v>4265</v>
      </c>
      <c r="D213" s="2" t="s">
        <v>4093</v>
      </c>
      <c r="E213" s="22" t="s">
        <v>4093</v>
      </c>
      <c r="F213" s="3" t="s">
        <v>4978</v>
      </c>
      <c r="G213" s="50" t="s">
        <v>4979</v>
      </c>
      <c r="H213" s="1" t="s">
        <v>4980</v>
      </c>
      <c r="I213" s="51" t="s">
        <v>4981</v>
      </c>
      <c r="J213" s="85" t="s">
        <v>4982</v>
      </c>
      <c r="K213" s="177">
        <v>210</v>
      </c>
      <c r="L213" s="177">
        <v>65</v>
      </c>
      <c r="M213" s="53">
        <v>35</v>
      </c>
      <c r="N213" s="53">
        <v>210</v>
      </c>
      <c r="O213" s="53">
        <v>65</v>
      </c>
      <c r="P213" s="53">
        <v>35</v>
      </c>
      <c r="Q213" s="54">
        <v>41730</v>
      </c>
    </row>
    <row r="214" spans="1:17" s="21" customFormat="1" ht="33.950000000000003" customHeight="1" x14ac:dyDescent="0.15">
      <c r="A214" s="48">
        <f t="shared" si="3"/>
        <v>210</v>
      </c>
      <c r="B214" s="49" t="s">
        <v>4857</v>
      </c>
      <c r="C214" s="2" t="s">
        <v>4265</v>
      </c>
      <c r="D214" s="2" t="s">
        <v>4093</v>
      </c>
      <c r="E214" s="22" t="s">
        <v>4093</v>
      </c>
      <c r="F214" s="3" t="s">
        <v>4978</v>
      </c>
      <c r="G214" s="50" t="s">
        <v>4983</v>
      </c>
      <c r="H214" s="1" t="s">
        <v>4984</v>
      </c>
      <c r="I214" s="51" t="s">
        <v>4985</v>
      </c>
      <c r="J214" s="85" t="s">
        <v>4986</v>
      </c>
      <c r="K214" s="177">
        <v>210</v>
      </c>
      <c r="L214" s="177">
        <v>65</v>
      </c>
      <c r="M214" s="53">
        <v>35</v>
      </c>
      <c r="N214" s="53">
        <v>210</v>
      </c>
      <c r="O214" s="53">
        <v>65</v>
      </c>
      <c r="P214" s="53">
        <v>35</v>
      </c>
      <c r="Q214" s="54">
        <v>42461</v>
      </c>
    </row>
    <row r="215" spans="1:17" s="21" customFormat="1" ht="33.950000000000003" customHeight="1" x14ac:dyDescent="0.15">
      <c r="A215" s="48">
        <f t="shared" si="3"/>
        <v>211</v>
      </c>
      <c r="B215" s="49" t="s">
        <v>4857</v>
      </c>
      <c r="C215" s="2" t="s">
        <v>4265</v>
      </c>
      <c r="D215" s="2" t="s">
        <v>4093</v>
      </c>
      <c r="E215" s="22" t="s">
        <v>4093</v>
      </c>
      <c r="F215" s="3" t="s">
        <v>4987</v>
      </c>
      <c r="G215" s="50" t="s">
        <v>4988</v>
      </c>
      <c r="H215" s="1" t="s">
        <v>4271</v>
      </c>
      <c r="I215" s="51" t="s">
        <v>4989</v>
      </c>
      <c r="J215" s="85" t="s">
        <v>4990</v>
      </c>
      <c r="K215" s="177">
        <v>60</v>
      </c>
      <c r="L215" s="177">
        <v>30</v>
      </c>
      <c r="M215" s="53">
        <v>15</v>
      </c>
      <c r="N215" s="53">
        <v>60</v>
      </c>
      <c r="O215" s="53">
        <v>30</v>
      </c>
      <c r="P215" s="53">
        <v>15</v>
      </c>
      <c r="Q215" s="54">
        <v>44652</v>
      </c>
    </row>
    <row r="216" spans="1:17" s="21" customFormat="1" ht="33.950000000000003" customHeight="1" x14ac:dyDescent="0.15">
      <c r="A216" s="48">
        <f t="shared" si="3"/>
        <v>212</v>
      </c>
      <c r="B216" s="49" t="s">
        <v>4857</v>
      </c>
      <c r="C216" s="2" t="s">
        <v>4265</v>
      </c>
      <c r="D216" s="2" t="s">
        <v>4093</v>
      </c>
      <c r="E216" s="22" t="s">
        <v>4093</v>
      </c>
      <c r="F216" s="3" t="s">
        <v>4978</v>
      </c>
      <c r="G216" s="50" t="s">
        <v>4991</v>
      </c>
      <c r="H216" s="1" t="s">
        <v>4992</v>
      </c>
      <c r="I216" s="51" t="s">
        <v>4993</v>
      </c>
      <c r="J216" s="85" t="s">
        <v>4994</v>
      </c>
      <c r="K216" s="177">
        <v>260</v>
      </c>
      <c r="L216" s="177">
        <v>61</v>
      </c>
      <c r="M216" s="53">
        <v>29</v>
      </c>
      <c r="N216" s="53">
        <v>210</v>
      </c>
      <c r="O216" s="53">
        <v>61</v>
      </c>
      <c r="P216" s="53">
        <v>29</v>
      </c>
      <c r="Q216" s="54">
        <v>42461</v>
      </c>
    </row>
    <row r="217" spans="1:17" s="21" customFormat="1" ht="33.950000000000003" customHeight="1" x14ac:dyDescent="0.15">
      <c r="A217" s="48">
        <f t="shared" si="3"/>
        <v>213</v>
      </c>
      <c r="B217" s="49" t="s">
        <v>4857</v>
      </c>
      <c r="C217" s="2" t="s">
        <v>4265</v>
      </c>
      <c r="D217" s="2" t="s">
        <v>4093</v>
      </c>
      <c r="E217" s="22" t="s">
        <v>4093</v>
      </c>
      <c r="F217" s="3" t="s">
        <v>4995</v>
      </c>
      <c r="G217" s="50" t="s">
        <v>4996</v>
      </c>
      <c r="H217" s="1" t="s">
        <v>4997</v>
      </c>
      <c r="I217" s="51" t="s">
        <v>4998</v>
      </c>
      <c r="J217" s="85" t="s">
        <v>4999</v>
      </c>
      <c r="K217" s="177">
        <v>220</v>
      </c>
      <c r="L217" s="177">
        <v>39</v>
      </c>
      <c r="M217" s="53">
        <v>31</v>
      </c>
      <c r="N217" s="53">
        <v>220</v>
      </c>
      <c r="O217" s="53">
        <v>39</v>
      </c>
      <c r="P217" s="53">
        <v>31</v>
      </c>
      <c r="Q217" s="54">
        <v>43191</v>
      </c>
    </row>
    <row r="218" spans="1:17" s="21" customFormat="1" ht="33.950000000000003" customHeight="1" x14ac:dyDescent="0.15">
      <c r="A218" s="48">
        <f t="shared" si="3"/>
        <v>214</v>
      </c>
      <c r="B218" s="49" t="s">
        <v>4857</v>
      </c>
      <c r="C218" s="2" t="s">
        <v>4265</v>
      </c>
      <c r="D218" s="2" t="s">
        <v>4093</v>
      </c>
      <c r="E218" s="22" t="s">
        <v>4093</v>
      </c>
      <c r="F218" s="3" t="s">
        <v>4978</v>
      </c>
      <c r="G218" s="50" t="s">
        <v>5000</v>
      </c>
      <c r="H218" s="1" t="s">
        <v>5001</v>
      </c>
      <c r="I218" s="51" t="s">
        <v>5002</v>
      </c>
      <c r="J218" s="85" t="s">
        <v>5003</v>
      </c>
      <c r="K218" s="177">
        <v>15</v>
      </c>
      <c r="L218" s="177">
        <v>51</v>
      </c>
      <c r="M218" s="53">
        <v>39</v>
      </c>
      <c r="N218" s="53">
        <v>15</v>
      </c>
      <c r="O218" s="53">
        <v>51</v>
      </c>
      <c r="P218" s="53">
        <v>39</v>
      </c>
      <c r="Q218" s="54">
        <v>43191</v>
      </c>
    </row>
    <row r="219" spans="1:17" s="21" customFormat="1" ht="33.950000000000003" customHeight="1" x14ac:dyDescent="0.15">
      <c r="A219" s="48">
        <f t="shared" si="3"/>
        <v>215</v>
      </c>
      <c r="B219" s="49" t="s">
        <v>4857</v>
      </c>
      <c r="C219" s="2" t="s">
        <v>4265</v>
      </c>
      <c r="D219" s="2" t="s">
        <v>4093</v>
      </c>
      <c r="E219" s="22" t="s">
        <v>4093</v>
      </c>
      <c r="F219" s="3" t="s">
        <v>5004</v>
      </c>
      <c r="G219" s="50" t="s">
        <v>5005</v>
      </c>
      <c r="H219" s="1" t="s">
        <v>5006</v>
      </c>
      <c r="I219" s="51" t="s">
        <v>5007</v>
      </c>
      <c r="J219" s="85" t="s">
        <v>5008</v>
      </c>
      <c r="K219" s="177">
        <v>165</v>
      </c>
      <c r="L219" s="177">
        <v>35</v>
      </c>
      <c r="M219" s="53">
        <v>25</v>
      </c>
      <c r="N219" s="53">
        <v>165</v>
      </c>
      <c r="O219" s="53">
        <v>35</v>
      </c>
      <c r="P219" s="53">
        <v>25</v>
      </c>
      <c r="Q219" s="54">
        <v>43922</v>
      </c>
    </row>
    <row r="220" spans="1:17" s="21" customFormat="1" ht="33.950000000000003" customHeight="1" x14ac:dyDescent="0.15">
      <c r="A220" s="48">
        <f t="shared" si="3"/>
        <v>216</v>
      </c>
      <c r="B220" s="49" t="s">
        <v>4857</v>
      </c>
      <c r="C220" s="2" t="s">
        <v>4265</v>
      </c>
      <c r="D220" s="2" t="s">
        <v>4093</v>
      </c>
      <c r="E220" s="22" t="s">
        <v>4093</v>
      </c>
      <c r="F220" s="3" t="s">
        <v>5009</v>
      </c>
      <c r="G220" s="50" t="s">
        <v>5010</v>
      </c>
      <c r="H220" s="1" t="s">
        <v>4322</v>
      </c>
      <c r="I220" s="51" t="s">
        <v>5011</v>
      </c>
      <c r="J220" s="85" t="s">
        <v>5012</v>
      </c>
      <c r="K220" s="177">
        <v>15</v>
      </c>
      <c r="L220" s="177">
        <v>51</v>
      </c>
      <c r="M220" s="53">
        <v>39</v>
      </c>
      <c r="N220" s="53">
        <v>15</v>
      </c>
      <c r="O220" s="53">
        <v>51</v>
      </c>
      <c r="P220" s="53">
        <v>39</v>
      </c>
      <c r="Q220" s="54">
        <v>43922</v>
      </c>
    </row>
    <row r="221" spans="1:17" s="21" customFormat="1" ht="33.950000000000003" customHeight="1" x14ac:dyDescent="0.15">
      <c r="A221" s="48">
        <f t="shared" si="3"/>
        <v>217</v>
      </c>
      <c r="B221" s="49" t="s">
        <v>4857</v>
      </c>
      <c r="C221" s="2" t="s">
        <v>4369</v>
      </c>
      <c r="D221" s="2" t="s">
        <v>579</v>
      </c>
      <c r="E221" s="22" t="s">
        <v>579</v>
      </c>
      <c r="F221" s="3" t="s">
        <v>5013</v>
      </c>
      <c r="G221" s="50" t="s">
        <v>5014</v>
      </c>
      <c r="H221" s="1" t="s">
        <v>5015</v>
      </c>
      <c r="I221" s="51" t="s">
        <v>5016</v>
      </c>
      <c r="J221" s="85" t="s">
        <v>5017</v>
      </c>
      <c r="K221" s="177">
        <v>10</v>
      </c>
      <c r="L221" s="177">
        <v>45</v>
      </c>
      <c r="M221" s="53">
        <v>45</v>
      </c>
      <c r="N221" s="53">
        <v>10</v>
      </c>
      <c r="O221" s="53">
        <v>45</v>
      </c>
      <c r="P221" s="53">
        <v>45</v>
      </c>
      <c r="Q221" s="54">
        <v>43191</v>
      </c>
    </row>
    <row r="222" spans="1:17" s="21" customFormat="1" ht="33.950000000000003" customHeight="1" x14ac:dyDescent="0.15">
      <c r="A222" s="48">
        <f t="shared" si="3"/>
        <v>218</v>
      </c>
      <c r="B222" s="49" t="s">
        <v>4857</v>
      </c>
      <c r="C222" s="2" t="s">
        <v>4369</v>
      </c>
      <c r="D222" s="2" t="s">
        <v>579</v>
      </c>
      <c r="E222" s="22" t="s">
        <v>579</v>
      </c>
      <c r="F222" s="3" t="s">
        <v>5013</v>
      </c>
      <c r="G222" s="50" t="s">
        <v>5018</v>
      </c>
      <c r="H222" s="1" t="s">
        <v>4438</v>
      </c>
      <c r="I222" s="51" t="s">
        <v>5019</v>
      </c>
      <c r="J222" s="85" t="s">
        <v>5020</v>
      </c>
      <c r="K222" s="177">
        <v>10</v>
      </c>
      <c r="L222" s="177">
        <v>45</v>
      </c>
      <c r="M222" s="53">
        <v>45</v>
      </c>
      <c r="N222" s="53">
        <v>10</v>
      </c>
      <c r="O222" s="53">
        <v>45</v>
      </c>
      <c r="P222" s="53">
        <v>45</v>
      </c>
      <c r="Q222" s="54">
        <v>43191</v>
      </c>
    </row>
    <row r="223" spans="1:17" s="21" customFormat="1" ht="33.950000000000003" customHeight="1" x14ac:dyDescent="0.15">
      <c r="A223" s="48">
        <f t="shared" si="3"/>
        <v>219</v>
      </c>
      <c r="B223" s="49" t="s">
        <v>4857</v>
      </c>
      <c r="C223" s="2" t="s">
        <v>4369</v>
      </c>
      <c r="D223" s="2" t="s">
        <v>579</v>
      </c>
      <c r="E223" s="22" t="s">
        <v>579</v>
      </c>
      <c r="F223" s="3" t="s">
        <v>4885</v>
      </c>
      <c r="G223" s="50" t="s">
        <v>5021</v>
      </c>
      <c r="H223" s="1" t="s">
        <v>5022</v>
      </c>
      <c r="I223" s="51" t="s">
        <v>5023</v>
      </c>
      <c r="J223" s="85" t="s">
        <v>5024</v>
      </c>
      <c r="K223" s="177">
        <v>12</v>
      </c>
      <c r="L223" s="177">
        <v>72</v>
      </c>
      <c r="M223" s="53">
        <v>68</v>
      </c>
      <c r="N223" s="53">
        <v>12</v>
      </c>
      <c r="O223" s="178">
        <v>69</v>
      </c>
      <c r="P223" s="178">
        <v>61</v>
      </c>
      <c r="Q223" s="56">
        <v>44652</v>
      </c>
    </row>
    <row r="224" spans="1:17" s="21" customFormat="1" ht="33.950000000000003" customHeight="1" x14ac:dyDescent="0.15">
      <c r="A224" s="48">
        <f t="shared" si="3"/>
        <v>220</v>
      </c>
      <c r="B224" s="49" t="s">
        <v>4857</v>
      </c>
      <c r="C224" s="2" t="s">
        <v>4369</v>
      </c>
      <c r="D224" s="2" t="s">
        <v>579</v>
      </c>
      <c r="E224" s="22" t="s">
        <v>579</v>
      </c>
      <c r="F224" s="3" t="s">
        <v>5025</v>
      </c>
      <c r="G224" s="50" t="s">
        <v>5026</v>
      </c>
      <c r="H224" s="1" t="s">
        <v>4422</v>
      </c>
      <c r="I224" s="51" t="s">
        <v>5027</v>
      </c>
      <c r="J224" s="85" t="s">
        <v>5028</v>
      </c>
      <c r="K224" s="177">
        <v>9</v>
      </c>
      <c r="L224" s="177">
        <v>90</v>
      </c>
      <c r="M224" s="53">
        <v>60</v>
      </c>
      <c r="N224" s="53">
        <v>9</v>
      </c>
      <c r="O224" s="178">
        <v>76</v>
      </c>
      <c r="P224" s="178">
        <v>54</v>
      </c>
      <c r="Q224" s="56">
        <v>42826</v>
      </c>
    </row>
    <row r="225" spans="1:17" s="21" customFormat="1" ht="33.950000000000003" customHeight="1" x14ac:dyDescent="0.15">
      <c r="A225" s="48">
        <f t="shared" si="3"/>
        <v>221</v>
      </c>
      <c r="B225" s="49" t="s">
        <v>4857</v>
      </c>
      <c r="C225" s="2" t="s">
        <v>4369</v>
      </c>
      <c r="D225" s="2" t="s">
        <v>579</v>
      </c>
      <c r="E225" s="22" t="s">
        <v>579</v>
      </c>
      <c r="F225" s="3" t="s">
        <v>5029</v>
      </c>
      <c r="G225" s="50" t="s">
        <v>5030</v>
      </c>
      <c r="H225" s="1" t="s">
        <v>4405</v>
      </c>
      <c r="I225" s="51" t="s">
        <v>5031</v>
      </c>
      <c r="J225" s="85" t="s">
        <v>5032</v>
      </c>
      <c r="K225" s="177">
        <v>15</v>
      </c>
      <c r="L225" s="177">
        <v>48</v>
      </c>
      <c r="M225" s="53">
        <v>42</v>
      </c>
      <c r="N225" s="53">
        <v>15</v>
      </c>
      <c r="O225" s="53">
        <v>48</v>
      </c>
      <c r="P225" s="53">
        <v>42</v>
      </c>
      <c r="Q225" s="54">
        <v>43556</v>
      </c>
    </row>
    <row r="226" spans="1:17" s="21" customFormat="1" ht="33.950000000000003" customHeight="1" x14ac:dyDescent="0.15">
      <c r="A226" s="48">
        <f t="shared" si="3"/>
        <v>222</v>
      </c>
      <c r="B226" s="49" t="s">
        <v>4857</v>
      </c>
      <c r="C226" s="2" t="s">
        <v>4369</v>
      </c>
      <c r="D226" s="2" t="s">
        <v>579</v>
      </c>
      <c r="E226" s="22" t="s">
        <v>579</v>
      </c>
      <c r="F226" s="3" t="s">
        <v>5033</v>
      </c>
      <c r="G226" s="50" t="s">
        <v>5034</v>
      </c>
      <c r="H226" s="1" t="s">
        <v>5035</v>
      </c>
      <c r="I226" s="51" t="s">
        <v>5036</v>
      </c>
      <c r="J226" s="85" t="s">
        <v>5037</v>
      </c>
      <c r="K226" s="177">
        <v>15</v>
      </c>
      <c r="L226" s="177">
        <v>48</v>
      </c>
      <c r="M226" s="53">
        <v>42</v>
      </c>
      <c r="N226" s="53">
        <v>15</v>
      </c>
      <c r="O226" s="53">
        <v>48</v>
      </c>
      <c r="P226" s="53">
        <v>42</v>
      </c>
      <c r="Q226" s="54">
        <v>42461</v>
      </c>
    </row>
    <row r="227" spans="1:17" s="21" customFormat="1" ht="33.950000000000003" customHeight="1" x14ac:dyDescent="0.15">
      <c r="A227" s="48">
        <f t="shared" si="3"/>
        <v>223</v>
      </c>
      <c r="B227" s="49" t="s">
        <v>4857</v>
      </c>
      <c r="C227" s="2" t="s">
        <v>4369</v>
      </c>
      <c r="D227" s="2" t="s">
        <v>579</v>
      </c>
      <c r="E227" s="22" t="s">
        <v>579</v>
      </c>
      <c r="F227" s="3" t="s">
        <v>4885</v>
      </c>
      <c r="G227" s="50" t="s">
        <v>5038</v>
      </c>
      <c r="H227" s="1" t="s">
        <v>5039</v>
      </c>
      <c r="I227" s="51" t="s">
        <v>5040</v>
      </c>
      <c r="J227" s="85" t="s">
        <v>5041</v>
      </c>
      <c r="K227" s="177">
        <v>10</v>
      </c>
      <c r="L227" s="177">
        <v>45</v>
      </c>
      <c r="M227" s="53">
        <v>45</v>
      </c>
      <c r="N227" s="53">
        <v>10</v>
      </c>
      <c r="O227" s="53">
        <v>45</v>
      </c>
      <c r="P227" s="53">
        <v>45</v>
      </c>
      <c r="Q227" s="54">
        <v>43556</v>
      </c>
    </row>
    <row r="228" spans="1:17" s="21" customFormat="1" ht="33.950000000000003" customHeight="1" x14ac:dyDescent="0.15">
      <c r="A228" s="48">
        <f t="shared" si="3"/>
        <v>224</v>
      </c>
      <c r="B228" s="49" t="s">
        <v>4857</v>
      </c>
      <c r="C228" s="2" t="s">
        <v>4369</v>
      </c>
      <c r="D228" s="2" t="s">
        <v>4093</v>
      </c>
      <c r="E228" s="22" t="s">
        <v>4093</v>
      </c>
      <c r="F228" s="3" t="s">
        <v>5042</v>
      </c>
      <c r="G228" s="50" t="s">
        <v>5043</v>
      </c>
      <c r="H228" s="1" t="s">
        <v>5044</v>
      </c>
      <c r="I228" s="51" t="s">
        <v>5045</v>
      </c>
      <c r="J228" s="85" t="s">
        <v>5046</v>
      </c>
      <c r="K228" s="177">
        <v>90</v>
      </c>
      <c r="L228" s="177">
        <v>40</v>
      </c>
      <c r="M228" s="53">
        <v>30</v>
      </c>
      <c r="N228" s="53">
        <v>65</v>
      </c>
      <c r="O228" s="53">
        <v>40</v>
      </c>
      <c r="P228" s="53">
        <v>30</v>
      </c>
      <c r="Q228" s="54">
        <v>41000</v>
      </c>
    </row>
    <row r="229" spans="1:17" s="21" customFormat="1" ht="33.950000000000003" customHeight="1" x14ac:dyDescent="0.15">
      <c r="A229" s="48">
        <f t="shared" si="3"/>
        <v>225</v>
      </c>
      <c r="B229" s="49" t="s">
        <v>4857</v>
      </c>
      <c r="C229" s="2" t="s">
        <v>4369</v>
      </c>
      <c r="D229" s="2" t="s">
        <v>4093</v>
      </c>
      <c r="E229" s="22" t="s">
        <v>4093</v>
      </c>
      <c r="F229" s="3" t="s">
        <v>5047</v>
      </c>
      <c r="G229" s="50" t="s">
        <v>5048</v>
      </c>
      <c r="H229" s="1" t="s">
        <v>5049</v>
      </c>
      <c r="I229" s="51" t="s">
        <v>5050</v>
      </c>
      <c r="J229" s="85" t="s">
        <v>5051</v>
      </c>
      <c r="K229" s="177">
        <v>180</v>
      </c>
      <c r="L229" s="177">
        <v>33</v>
      </c>
      <c r="M229" s="53">
        <v>27</v>
      </c>
      <c r="N229" s="53">
        <v>180</v>
      </c>
      <c r="O229" s="53">
        <v>33</v>
      </c>
      <c r="P229" s="53">
        <v>27</v>
      </c>
      <c r="Q229" s="54">
        <v>41730</v>
      </c>
    </row>
    <row r="230" spans="1:17" s="21" customFormat="1" ht="33.950000000000003" customHeight="1" x14ac:dyDescent="0.15">
      <c r="A230" s="48">
        <f t="shared" si="3"/>
        <v>226</v>
      </c>
      <c r="B230" s="49" t="s">
        <v>4857</v>
      </c>
      <c r="C230" s="2" t="s">
        <v>4369</v>
      </c>
      <c r="D230" s="2" t="s">
        <v>4093</v>
      </c>
      <c r="E230" s="22" t="s">
        <v>4093</v>
      </c>
      <c r="F230" s="3" t="s">
        <v>5042</v>
      </c>
      <c r="G230" s="50" t="s">
        <v>5052</v>
      </c>
      <c r="H230" s="1" t="s">
        <v>5053</v>
      </c>
      <c r="I230" s="51" t="s">
        <v>5054</v>
      </c>
      <c r="J230" s="85" t="s">
        <v>5055</v>
      </c>
      <c r="K230" s="177">
        <v>170</v>
      </c>
      <c r="L230" s="177">
        <v>32</v>
      </c>
      <c r="M230" s="53">
        <v>28</v>
      </c>
      <c r="N230" s="53">
        <v>150</v>
      </c>
      <c r="O230" s="53">
        <v>32</v>
      </c>
      <c r="P230" s="53">
        <v>28</v>
      </c>
      <c r="Q230" s="54">
        <v>41730</v>
      </c>
    </row>
    <row r="231" spans="1:17" s="21" customFormat="1" ht="33.950000000000003" customHeight="1" x14ac:dyDescent="0.15">
      <c r="A231" s="48">
        <f t="shared" si="3"/>
        <v>227</v>
      </c>
      <c r="B231" s="49" t="s">
        <v>4857</v>
      </c>
      <c r="C231" s="2" t="s">
        <v>4369</v>
      </c>
      <c r="D231" s="2" t="s">
        <v>4093</v>
      </c>
      <c r="E231" s="22" t="s">
        <v>4093</v>
      </c>
      <c r="F231" s="3" t="s">
        <v>5056</v>
      </c>
      <c r="G231" s="50" t="s">
        <v>5057</v>
      </c>
      <c r="H231" s="1" t="s">
        <v>5058</v>
      </c>
      <c r="I231" s="51" t="s">
        <v>5059</v>
      </c>
      <c r="J231" s="85" t="s">
        <v>5060</v>
      </c>
      <c r="K231" s="177">
        <v>90</v>
      </c>
      <c r="L231" s="177">
        <v>51</v>
      </c>
      <c r="M231" s="53">
        <v>29</v>
      </c>
      <c r="N231" s="53">
        <v>90</v>
      </c>
      <c r="O231" s="53">
        <v>51</v>
      </c>
      <c r="P231" s="53">
        <v>29</v>
      </c>
      <c r="Q231" s="54">
        <v>42826</v>
      </c>
    </row>
    <row r="232" spans="1:17" s="21" customFormat="1" ht="33.950000000000003" customHeight="1" x14ac:dyDescent="0.15">
      <c r="A232" s="48">
        <f t="shared" si="3"/>
        <v>228</v>
      </c>
      <c r="B232" s="49" t="s">
        <v>4857</v>
      </c>
      <c r="C232" s="2" t="s">
        <v>4369</v>
      </c>
      <c r="D232" s="2" t="s">
        <v>4093</v>
      </c>
      <c r="E232" s="22" t="s">
        <v>4093</v>
      </c>
      <c r="F232" s="3" t="s">
        <v>4433</v>
      </c>
      <c r="G232" s="50" t="s">
        <v>5061</v>
      </c>
      <c r="H232" s="1" t="s">
        <v>5062</v>
      </c>
      <c r="I232" s="51" t="s">
        <v>5063</v>
      </c>
      <c r="J232" s="85" t="s">
        <v>5064</v>
      </c>
      <c r="K232" s="177">
        <v>303</v>
      </c>
      <c r="L232" s="177">
        <v>57</v>
      </c>
      <c r="M232" s="53">
        <v>44</v>
      </c>
      <c r="N232" s="53">
        <v>303</v>
      </c>
      <c r="O232" s="53">
        <v>57</v>
      </c>
      <c r="P232" s="53">
        <v>44</v>
      </c>
      <c r="Q232" s="54">
        <v>42826</v>
      </c>
    </row>
    <row r="233" spans="1:17" s="21" customFormat="1" ht="33.950000000000003" customHeight="1" x14ac:dyDescent="0.15">
      <c r="A233" s="48">
        <f t="shared" si="3"/>
        <v>229</v>
      </c>
      <c r="B233" s="49" t="s">
        <v>4857</v>
      </c>
      <c r="C233" s="2" t="s">
        <v>4369</v>
      </c>
      <c r="D233" s="2" t="s">
        <v>579</v>
      </c>
      <c r="E233" s="22" t="s">
        <v>579</v>
      </c>
      <c r="F233" s="3" t="s">
        <v>4946</v>
      </c>
      <c r="G233" s="50" t="s">
        <v>5065</v>
      </c>
      <c r="H233" s="1" t="s">
        <v>5066</v>
      </c>
      <c r="I233" s="51" t="s">
        <v>5067</v>
      </c>
      <c r="J233" s="85" t="s">
        <v>5068</v>
      </c>
      <c r="K233" s="177">
        <v>25</v>
      </c>
      <c r="L233" s="177">
        <v>49</v>
      </c>
      <c r="M233" s="53">
        <v>41</v>
      </c>
      <c r="N233" s="178">
        <v>15</v>
      </c>
      <c r="O233" s="53">
        <v>49</v>
      </c>
      <c r="P233" s="53">
        <v>41</v>
      </c>
      <c r="Q233" s="54">
        <v>43556</v>
      </c>
    </row>
    <row r="234" spans="1:17" s="21" customFormat="1" ht="33.950000000000003" customHeight="1" x14ac:dyDescent="0.15">
      <c r="A234" s="48">
        <f t="shared" si="3"/>
        <v>230</v>
      </c>
      <c r="B234" s="49" t="s">
        <v>4857</v>
      </c>
      <c r="C234" s="2" t="s">
        <v>4369</v>
      </c>
      <c r="D234" s="2" t="s">
        <v>4093</v>
      </c>
      <c r="E234" s="22" t="s">
        <v>4093</v>
      </c>
      <c r="F234" s="3" t="s">
        <v>4908</v>
      </c>
      <c r="G234" s="50" t="s">
        <v>5069</v>
      </c>
      <c r="H234" s="1" t="s">
        <v>4405</v>
      </c>
      <c r="I234" s="51" t="s">
        <v>5070</v>
      </c>
      <c r="J234" s="85" t="s">
        <v>5071</v>
      </c>
      <c r="K234" s="177">
        <v>150</v>
      </c>
      <c r="L234" s="177">
        <v>30</v>
      </c>
      <c r="M234" s="53">
        <v>20</v>
      </c>
      <c r="N234" s="53">
        <v>150</v>
      </c>
      <c r="O234" s="53">
        <v>30</v>
      </c>
      <c r="P234" s="53">
        <v>20</v>
      </c>
      <c r="Q234" s="54">
        <v>45017</v>
      </c>
    </row>
    <row r="235" spans="1:17" s="21" customFormat="1" ht="33.950000000000003" customHeight="1" x14ac:dyDescent="0.15">
      <c r="A235" s="48">
        <f t="shared" si="3"/>
        <v>231</v>
      </c>
      <c r="B235" s="49" t="s">
        <v>4857</v>
      </c>
      <c r="C235" s="2" t="s">
        <v>4369</v>
      </c>
      <c r="D235" s="2" t="s">
        <v>4093</v>
      </c>
      <c r="E235" s="22" t="s">
        <v>4093</v>
      </c>
      <c r="F235" s="3" t="s">
        <v>4908</v>
      </c>
      <c r="G235" s="50" t="s">
        <v>5072</v>
      </c>
      <c r="H235" s="1" t="s">
        <v>5035</v>
      </c>
      <c r="I235" s="51" t="s">
        <v>5073</v>
      </c>
      <c r="J235" s="85" t="s">
        <v>5074</v>
      </c>
      <c r="K235" s="177">
        <v>180</v>
      </c>
      <c r="L235" s="177">
        <v>48</v>
      </c>
      <c r="M235" s="53">
        <v>12</v>
      </c>
      <c r="N235" s="53">
        <v>180</v>
      </c>
      <c r="O235" s="53">
        <v>48</v>
      </c>
      <c r="P235" s="53">
        <v>12</v>
      </c>
      <c r="Q235" s="54">
        <v>44287</v>
      </c>
    </row>
    <row r="236" spans="1:17" s="21" customFormat="1" ht="33.950000000000003" customHeight="1" x14ac:dyDescent="0.15">
      <c r="A236" s="48">
        <f t="shared" si="3"/>
        <v>232</v>
      </c>
      <c r="B236" s="49" t="s">
        <v>4857</v>
      </c>
      <c r="C236" s="2" t="s">
        <v>4460</v>
      </c>
      <c r="D236" s="2" t="s">
        <v>579</v>
      </c>
      <c r="E236" s="22" t="s">
        <v>579</v>
      </c>
      <c r="F236" s="3" t="s">
        <v>4880</v>
      </c>
      <c r="G236" s="50" t="s">
        <v>5075</v>
      </c>
      <c r="H236" s="1" t="s">
        <v>5076</v>
      </c>
      <c r="I236" s="51" t="s">
        <v>5077</v>
      </c>
      <c r="J236" s="85" t="s">
        <v>5078</v>
      </c>
      <c r="K236" s="177">
        <v>15</v>
      </c>
      <c r="L236" s="177">
        <v>45</v>
      </c>
      <c r="M236" s="53">
        <v>45</v>
      </c>
      <c r="N236" s="53">
        <v>15</v>
      </c>
      <c r="O236" s="53">
        <v>45</v>
      </c>
      <c r="P236" s="53">
        <v>45</v>
      </c>
      <c r="Q236" s="54">
        <v>42461</v>
      </c>
    </row>
    <row r="237" spans="1:17" s="21" customFormat="1" ht="33.950000000000003" customHeight="1" x14ac:dyDescent="0.15">
      <c r="A237" s="48">
        <f t="shared" si="3"/>
        <v>233</v>
      </c>
      <c r="B237" s="49" t="s">
        <v>4857</v>
      </c>
      <c r="C237" s="2" t="s">
        <v>4460</v>
      </c>
      <c r="D237" s="2" t="s">
        <v>4093</v>
      </c>
      <c r="E237" s="22" t="s">
        <v>4093</v>
      </c>
      <c r="F237" s="3" t="s">
        <v>5042</v>
      </c>
      <c r="G237" s="50" t="s">
        <v>5079</v>
      </c>
      <c r="H237" s="1" t="s">
        <v>4492</v>
      </c>
      <c r="I237" s="51" t="s">
        <v>5080</v>
      </c>
      <c r="J237" s="85" t="s">
        <v>5081</v>
      </c>
      <c r="K237" s="177">
        <v>170</v>
      </c>
      <c r="L237" s="177">
        <v>32</v>
      </c>
      <c r="M237" s="53">
        <v>28</v>
      </c>
      <c r="N237" s="53">
        <v>120</v>
      </c>
      <c r="O237" s="53">
        <v>32</v>
      </c>
      <c r="P237" s="53">
        <v>28</v>
      </c>
      <c r="Q237" s="54">
        <v>40330</v>
      </c>
    </row>
    <row r="238" spans="1:17" s="21" customFormat="1" ht="33.950000000000003" customHeight="1" x14ac:dyDescent="0.15">
      <c r="A238" s="48">
        <f t="shared" si="3"/>
        <v>234</v>
      </c>
      <c r="B238" s="49" t="s">
        <v>4857</v>
      </c>
      <c r="C238" s="2" t="s">
        <v>4460</v>
      </c>
      <c r="D238" s="2" t="s">
        <v>4093</v>
      </c>
      <c r="E238" s="22" t="s">
        <v>4093</v>
      </c>
      <c r="F238" s="3" t="s">
        <v>4433</v>
      </c>
      <c r="G238" s="50" t="s">
        <v>5082</v>
      </c>
      <c r="H238" s="1" t="s">
        <v>5083</v>
      </c>
      <c r="I238" s="51" t="s">
        <v>5084</v>
      </c>
      <c r="J238" s="85" t="s">
        <v>5085</v>
      </c>
      <c r="K238" s="177">
        <v>270</v>
      </c>
      <c r="L238" s="177">
        <v>33</v>
      </c>
      <c r="M238" s="53">
        <v>27</v>
      </c>
      <c r="N238" s="53">
        <v>270</v>
      </c>
      <c r="O238" s="53">
        <v>33</v>
      </c>
      <c r="P238" s="53">
        <v>27</v>
      </c>
      <c r="Q238" s="54">
        <v>41365</v>
      </c>
    </row>
    <row r="239" spans="1:17" s="21" customFormat="1" ht="33.950000000000003" customHeight="1" x14ac:dyDescent="0.15">
      <c r="A239" s="48">
        <f t="shared" si="3"/>
        <v>235</v>
      </c>
      <c r="B239" s="49" t="s">
        <v>4857</v>
      </c>
      <c r="C239" s="2" t="s">
        <v>4460</v>
      </c>
      <c r="D239" s="2" t="s">
        <v>4093</v>
      </c>
      <c r="E239" s="22" t="s">
        <v>4093</v>
      </c>
      <c r="F239" s="3" t="s">
        <v>5086</v>
      </c>
      <c r="G239" s="50" t="s">
        <v>5087</v>
      </c>
      <c r="H239" s="1" t="s">
        <v>5088</v>
      </c>
      <c r="I239" s="51" t="s">
        <v>5089</v>
      </c>
      <c r="J239" s="85" t="s">
        <v>5090</v>
      </c>
      <c r="K239" s="177">
        <v>15</v>
      </c>
      <c r="L239" s="177">
        <v>65</v>
      </c>
      <c r="M239" s="53">
        <v>45</v>
      </c>
      <c r="N239" s="53">
        <v>15</v>
      </c>
      <c r="O239" s="53">
        <v>65</v>
      </c>
      <c r="P239" s="53">
        <v>45</v>
      </c>
      <c r="Q239" s="54">
        <v>41730</v>
      </c>
    </row>
    <row r="240" spans="1:17" s="21" customFormat="1" ht="33.950000000000003" customHeight="1" x14ac:dyDescent="0.15">
      <c r="A240" s="48">
        <f t="shared" si="3"/>
        <v>236</v>
      </c>
      <c r="B240" s="49" t="s">
        <v>4857</v>
      </c>
      <c r="C240" s="2" t="s">
        <v>4460</v>
      </c>
      <c r="D240" s="2" t="s">
        <v>4093</v>
      </c>
      <c r="E240" s="22" t="s">
        <v>4093</v>
      </c>
      <c r="F240" s="3" t="s">
        <v>5091</v>
      </c>
      <c r="G240" s="50" t="s">
        <v>5092</v>
      </c>
      <c r="H240" s="1" t="s">
        <v>4476</v>
      </c>
      <c r="I240" s="51" t="s">
        <v>5093</v>
      </c>
      <c r="J240" s="85" t="s">
        <v>5094</v>
      </c>
      <c r="K240" s="177">
        <v>57</v>
      </c>
      <c r="L240" s="177">
        <v>21</v>
      </c>
      <c r="M240" s="53">
        <v>12</v>
      </c>
      <c r="N240" s="53">
        <v>57</v>
      </c>
      <c r="O240" s="53">
        <v>21</v>
      </c>
      <c r="P240" s="53">
        <v>12</v>
      </c>
      <c r="Q240" s="54">
        <v>45017</v>
      </c>
    </row>
    <row r="241" spans="1:17" s="21" customFormat="1" ht="33.950000000000003" customHeight="1" x14ac:dyDescent="0.15">
      <c r="A241" s="48">
        <f t="shared" si="3"/>
        <v>237</v>
      </c>
      <c r="B241" s="49" t="s">
        <v>4857</v>
      </c>
      <c r="C241" s="2" t="s">
        <v>4460</v>
      </c>
      <c r="D241" s="2" t="s">
        <v>4093</v>
      </c>
      <c r="E241" s="22" t="s">
        <v>4093</v>
      </c>
      <c r="F241" s="3" t="s">
        <v>4932</v>
      </c>
      <c r="G241" s="50" t="s">
        <v>5095</v>
      </c>
      <c r="H241" s="1" t="s">
        <v>4472</v>
      </c>
      <c r="I241" s="51" t="s">
        <v>5096</v>
      </c>
      <c r="J241" s="85" t="s">
        <v>5097</v>
      </c>
      <c r="K241" s="177">
        <v>70</v>
      </c>
      <c r="L241" s="177">
        <v>36</v>
      </c>
      <c r="M241" s="53">
        <v>24</v>
      </c>
      <c r="N241" s="53">
        <v>70</v>
      </c>
      <c r="O241" s="53">
        <v>36</v>
      </c>
      <c r="P241" s="53">
        <v>24</v>
      </c>
      <c r="Q241" s="54">
        <v>42826</v>
      </c>
    </row>
    <row r="242" spans="1:17" s="21" customFormat="1" ht="33.950000000000003" customHeight="1" x14ac:dyDescent="0.15">
      <c r="A242" s="48">
        <f t="shared" si="3"/>
        <v>238</v>
      </c>
      <c r="B242" s="49" t="s">
        <v>4857</v>
      </c>
      <c r="C242" s="2" t="s">
        <v>4460</v>
      </c>
      <c r="D242" s="2" t="s">
        <v>4093</v>
      </c>
      <c r="E242" s="22" t="s">
        <v>4093</v>
      </c>
      <c r="F242" s="3" t="s">
        <v>5042</v>
      </c>
      <c r="G242" s="50" t="s">
        <v>5098</v>
      </c>
      <c r="H242" s="1" t="s">
        <v>5099</v>
      </c>
      <c r="I242" s="51" t="s">
        <v>5100</v>
      </c>
      <c r="J242" s="85" t="s">
        <v>5101</v>
      </c>
      <c r="K242" s="177">
        <v>200</v>
      </c>
      <c r="L242" s="177">
        <v>32</v>
      </c>
      <c r="M242" s="53">
        <v>28</v>
      </c>
      <c r="N242" s="53">
        <v>170</v>
      </c>
      <c r="O242" s="53">
        <v>32</v>
      </c>
      <c r="P242" s="53">
        <v>28</v>
      </c>
      <c r="Q242" s="54">
        <v>42461</v>
      </c>
    </row>
    <row r="243" spans="1:17" s="21" customFormat="1" ht="33.950000000000003" customHeight="1" x14ac:dyDescent="0.15">
      <c r="A243" s="48">
        <f t="shared" si="3"/>
        <v>239</v>
      </c>
      <c r="B243" s="49" t="s">
        <v>4857</v>
      </c>
      <c r="C243" s="2" t="s">
        <v>4460</v>
      </c>
      <c r="D243" s="2" t="s">
        <v>4093</v>
      </c>
      <c r="E243" s="22" t="s">
        <v>4093</v>
      </c>
      <c r="F243" s="3" t="s">
        <v>5102</v>
      </c>
      <c r="G243" s="50" t="s">
        <v>5103</v>
      </c>
      <c r="H243" s="1" t="s">
        <v>5104</v>
      </c>
      <c r="I243" s="51" t="s">
        <v>5105</v>
      </c>
      <c r="J243" s="85" t="s">
        <v>5106</v>
      </c>
      <c r="K243" s="177">
        <v>54</v>
      </c>
      <c r="L243" s="177">
        <v>24</v>
      </c>
      <c r="M243" s="53">
        <v>22</v>
      </c>
      <c r="N243" s="53">
        <v>54</v>
      </c>
      <c r="O243" s="53">
        <v>24</v>
      </c>
      <c r="P243" s="53">
        <v>22</v>
      </c>
      <c r="Q243" s="54">
        <v>44287</v>
      </c>
    </row>
    <row r="244" spans="1:17" s="21" customFormat="1" ht="33.950000000000003" customHeight="1" x14ac:dyDescent="0.15">
      <c r="A244" s="48">
        <f t="shared" si="3"/>
        <v>240</v>
      </c>
      <c r="B244" s="49" t="s">
        <v>4857</v>
      </c>
      <c r="C244" s="2" t="s">
        <v>4510</v>
      </c>
      <c r="D244" s="2" t="s">
        <v>579</v>
      </c>
      <c r="E244" s="22" t="s">
        <v>579</v>
      </c>
      <c r="F244" s="3" t="s">
        <v>5107</v>
      </c>
      <c r="G244" s="50" t="s">
        <v>5108</v>
      </c>
      <c r="H244" s="1" t="s">
        <v>5109</v>
      </c>
      <c r="I244" s="51" t="s">
        <v>5110</v>
      </c>
      <c r="J244" s="85" t="s">
        <v>5111</v>
      </c>
      <c r="K244" s="177">
        <v>15</v>
      </c>
      <c r="L244" s="177">
        <v>75</v>
      </c>
      <c r="M244" s="53">
        <v>55</v>
      </c>
      <c r="N244" s="53">
        <v>15</v>
      </c>
      <c r="O244" s="53">
        <v>75</v>
      </c>
      <c r="P244" s="53">
        <v>55</v>
      </c>
      <c r="Q244" s="54">
        <v>43191</v>
      </c>
    </row>
    <row r="245" spans="1:17" s="21" customFormat="1" ht="33.950000000000003" customHeight="1" x14ac:dyDescent="0.15">
      <c r="A245" s="48">
        <f t="shared" si="3"/>
        <v>241</v>
      </c>
      <c r="B245" s="49" t="s">
        <v>4857</v>
      </c>
      <c r="C245" s="2" t="s">
        <v>4510</v>
      </c>
      <c r="D245" s="2" t="s">
        <v>579</v>
      </c>
      <c r="E245" s="22" t="s">
        <v>579</v>
      </c>
      <c r="F245" s="3" t="s">
        <v>5112</v>
      </c>
      <c r="G245" s="50" t="s">
        <v>5113</v>
      </c>
      <c r="H245" s="1" t="s">
        <v>4513</v>
      </c>
      <c r="I245" s="51" t="s">
        <v>5114</v>
      </c>
      <c r="J245" s="85" t="s">
        <v>5115</v>
      </c>
      <c r="K245" s="177">
        <v>15</v>
      </c>
      <c r="L245" s="177">
        <v>63</v>
      </c>
      <c r="M245" s="53">
        <v>57</v>
      </c>
      <c r="N245" s="53">
        <v>15</v>
      </c>
      <c r="O245" s="53">
        <v>63</v>
      </c>
      <c r="P245" s="53">
        <v>57</v>
      </c>
      <c r="Q245" s="54">
        <v>43556</v>
      </c>
    </row>
    <row r="246" spans="1:17" s="21" customFormat="1" ht="33.950000000000003" customHeight="1" x14ac:dyDescent="0.15">
      <c r="A246" s="48">
        <f t="shared" si="3"/>
        <v>242</v>
      </c>
      <c r="B246" s="49" t="s">
        <v>4857</v>
      </c>
      <c r="C246" s="2" t="s">
        <v>4510</v>
      </c>
      <c r="D246" s="2" t="s">
        <v>579</v>
      </c>
      <c r="E246" s="22" t="s">
        <v>579</v>
      </c>
      <c r="F246" s="3" t="s">
        <v>5112</v>
      </c>
      <c r="G246" s="50" t="s">
        <v>5116</v>
      </c>
      <c r="H246" s="1" t="s">
        <v>4563</v>
      </c>
      <c r="I246" s="51" t="s">
        <v>5117</v>
      </c>
      <c r="J246" s="85" t="s">
        <v>5118</v>
      </c>
      <c r="K246" s="177">
        <v>15</v>
      </c>
      <c r="L246" s="177">
        <v>63</v>
      </c>
      <c r="M246" s="53">
        <v>57</v>
      </c>
      <c r="N246" s="53">
        <v>15</v>
      </c>
      <c r="O246" s="53">
        <v>63</v>
      </c>
      <c r="P246" s="53">
        <v>57</v>
      </c>
      <c r="Q246" s="54">
        <v>43556</v>
      </c>
    </row>
    <row r="247" spans="1:17" s="21" customFormat="1" ht="33.950000000000003" customHeight="1" x14ac:dyDescent="0.15">
      <c r="A247" s="48">
        <f t="shared" si="3"/>
        <v>243</v>
      </c>
      <c r="B247" s="49" t="s">
        <v>4857</v>
      </c>
      <c r="C247" s="2" t="s">
        <v>4510</v>
      </c>
      <c r="D247" s="2" t="s">
        <v>579</v>
      </c>
      <c r="E247" s="22" t="s">
        <v>579</v>
      </c>
      <c r="F247" s="3" t="s">
        <v>5119</v>
      </c>
      <c r="G247" s="50" t="s">
        <v>5120</v>
      </c>
      <c r="H247" s="1" t="s">
        <v>5121</v>
      </c>
      <c r="I247" s="51" t="s">
        <v>5122</v>
      </c>
      <c r="J247" s="85" t="s">
        <v>5123</v>
      </c>
      <c r="K247" s="177">
        <v>15</v>
      </c>
      <c r="L247" s="177">
        <v>48</v>
      </c>
      <c r="M247" s="53">
        <v>48</v>
      </c>
      <c r="N247" s="53">
        <v>15</v>
      </c>
      <c r="O247" s="53">
        <v>48</v>
      </c>
      <c r="P247" s="53">
        <v>48</v>
      </c>
      <c r="Q247" s="54">
        <v>42461</v>
      </c>
    </row>
    <row r="248" spans="1:17" s="21" customFormat="1" ht="33.950000000000003" customHeight="1" x14ac:dyDescent="0.15">
      <c r="A248" s="48">
        <f t="shared" si="3"/>
        <v>244</v>
      </c>
      <c r="B248" s="49" t="s">
        <v>4857</v>
      </c>
      <c r="C248" s="2" t="s">
        <v>4510</v>
      </c>
      <c r="D248" s="2" t="s">
        <v>4093</v>
      </c>
      <c r="E248" s="22" t="s">
        <v>4093</v>
      </c>
      <c r="F248" s="3" t="s">
        <v>5124</v>
      </c>
      <c r="G248" s="50" t="s">
        <v>5125</v>
      </c>
      <c r="H248" s="1" t="s">
        <v>5126</v>
      </c>
      <c r="I248" s="51" t="s">
        <v>5127</v>
      </c>
      <c r="J248" s="85" t="s">
        <v>5128</v>
      </c>
      <c r="K248" s="177">
        <v>105</v>
      </c>
      <c r="L248" s="177">
        <v>33</v>
      </c>
      <c r="M248" s="53">
        <v>27</v>
      </c>
      <c r="N248" s="53">
        <v>105</v>
      </c>
      <c r="O248" s="53">
        <v>33</v>
      </c>
      <c r="P248" s="53">
        <v>27</v>
      </c>
      <c r="Q248" s="54">
        <v>40634</v>
      </c>
    </row>
    <row r="249" spans="1:17" s="21" customFormat="1" ht="33.950000000000003" customHeight="1" x14ac:dyDescent="0.15">
      <c r="A249" s="48">
        <f t="shared" si="3"/>
        <v>245</v>
      </c>
      <c r="B249" s="49" t="s">
        <v>4857</v>
      </c>
      <c r="C249" s="2" t="s">
        <v>4510</v>
      </c>
      <c r="D249" s="2" t="s">
        <v>4093</v>
      </c>
      <c r="E249" s="22" t="s">
        <v>4093</v>
      </c>
      <c r="F249" s="3" t="s">
        <v>5129</v>
      </c>
      <c r="G249" s="50" t="s">
        <v>5130</v>
      </c>
      <c r="H249" s="1" t="s">
        <v>4522</v>
      </c>
      <c r="I249" s="51" t="s">
        <v>5131</v>
      </c>
      <c r="J249" s="85" t="s">
        <v>5132</v>
      </c>
      <c r="K249" s="177">
        <v>15</v>
      </c>
      <c r="L249" s="177">
        <v>27</v>
      </c>
      <c r="M249" s="53">
        <v>18</v>
      </c>
      <c r="N249" s="53">
        <v>15</v>
      </c>
      <c r="O249" s="53">
        <v>27</v>
      </c>
      <c r="P249" s="53">
        <v>18</v>
      </c>
      <c r="Q249" s="54">
        <v>44378</v>
      </c>
    </row>
    <row r="250" spans="1:17" s="21" customFormat="1" ht="33.950000000000003" customHeight="1" x14ac:dyDescent="0.15">
      <c r="A250" s="48">
        <f t="shared" si="3"/>
        <v>246</v>
      </c>
      <c r="B250" s="49" t="s">
        <v>4857</v>
      </c>
      <c r="C250" s="2" t="s">
        <v>4510</v>
      </c>
      <c r="D250" s="2" t="s">
        <v>4093</v>
      </c>
      <c r="E250" s="22" t="s">
        <v>4093</v>
      </c>
      <c r="F250" s="3" t="s">
        <v>5133</v>
      </c>
      <c r="G250" s="50" t="s">
        <v>5134</v>
      </c>
      <c r="H250" s="1" t="s">
        <v>4529</v>
      </c>
      <c r="I250" s="51" t="s">
        <v>5135</v>
      </c>
      <c r="J250" s="85" t="s">
        <v>5136</v>
      </c>
      <c r="K250" s="177">
        <v>135</v>
      </c>
      <c r="L250" s="177">
        <v>18</v>
      </c>
      <c r="M250" s="53">
        <v>12</v>
      </c>
      <c r="N250" s="53">
        <v>135</v>
      </c>
      <c r="O250" s="53">
        <v>18</v>
      </c>
      <c r="P250" s="53">
        <v>12</v>
      </c>
      <c r="Q250" s="54">
        <v>44652</v>
      </c>
    </row>
    <row r="251" spans="1:17" s="21" customFormat="1" ht="33.950000000000003" customHeight="1" x14ac:dyDescent="0.15">
      <c r="A251" s="48">
        <f t="shared" si="3"/>
        <v>247</v>
      </c>
      <c r="B251" s="49" t="s">
        <v>4857</v>
      </c>
      <c r="C251" s="2" t="s">
        <v>4510</v>
      </c>
      <c r="D251" s="2" t="s">
        <v>4093</v>
      </c>
      <c r="E251" s="22" t="s">
        <v>4093</v>
      </c>
      <c r="F251" s="3" t="s">
        <v>5137</v>
      </c>
      <c r="G251" s="50" t="s">
        <v>5138</v>
      </c>
      <c r="H251" s="1" t="s">
        <v>5139</v>
      </c>
      <c r="I251" s="51" t="s">
        <v>5140</v>
      </c>
      <c r="J251" s="85" t="s">
        <v>5141</v>
      </c>
      <c r="K251" s="177">
        <v>240</v>
      </c>
      <c r="L251" s="177">
        <v>63</v>
      </c>
      <c r="M251" s="53">
        <v>27</v>
      </c>
      <c r="N251" s="53">
        <v>180</v>
      </c>
      <c r="O251" s="53">
        <v>63</v>
      </c>
      <c r="P251" s="53">
        <v>27</v>
      </c>
      <c r="Q251" s="54">
        <v>43922</v>
      </c>
    </row>
    <row r="252" spans="1:17" s="21" customFormat="1" ht="33.950000000000003" customHeight="1" x14ac:dyDescent="0.15">
      <c r="A252" s="48">
        <f t="shared" si="3"/>
        <v>248</v>
      </c>
      <c r="B252" s="49" t="s">
        <v>4857</v>
      </c>
      <c r="C252" s="2" t="s">
        <v>4510</v>
      </c>
      <c r="D252" s="2" t="s">
        <v>579</v>
      </c>
      <c r="E252" s="22" t="s">
        <v>579</v>
      </c>
      <c r="F252" s="3" t="s">
        <v>4627</v>
      </c>
      <c r="G252" s="50" t="s">
        <v>5142</v>
      </c>
      <c r="H252" s="1" t="s">
        <v>5143</v>
      </c>
      <c r="I252" s="51" t="s">
        <v>5144</v>
      </c>
      <c r="J252" s="85" t="s">
        <v>5145</v>
      </c>
      <c r="K252" s="177">
        <v>30</v>
      </c>
      <c r="L252" s="177">
        <v>49</v>
      </c>
      <c r="M252" s="53">
        <v>41</v>
      </c>
      <c r="N252" s="53">
        <v>30</v>
      </c>
      <c r="O252" s="53">
        <v>49</v>
      </c>
      <c r="P252" s="53">
        <v>41</v>
      </c>
      <c r="Q252" s="54">
        <v>44287</v>
      </c>
    </row>
    <row r="253" spans="1:17" s="21" customFormat="1" ht="33.950000000000003" customHeight="1" x14ac:dyDescent="0.15">
      <c r="A253" s="48">
        <f t="shared" si="3"/>
        <v>249</v>
      </c>
      <c r="B253" s="49" t="s">
        <v>4857</v>
      </c>
      <c r="C253" s="2" t="s">
        <v>4510</v>
      </c>
      <c r="D253" s="2" t="s">
        <v>579</v>
      </c>
      <c r="E253" s="22" t="s">
        <v>579</v>
      </c>
      <c r="F253" s="3" t="s">
        <v>4819</v>
      </c>
      <c r="G253" s="50" t="s">
        <v>5146</v>
      </c>
      <c r="H253" s="1" t="s">
        <v>5147</v>
      </c>
      <c r="I253" s="51" t="s">
        <v>5148</v>
      </c>
      <c r="J253" s="85" t="s">
        <v>5149</v>
      </c>
      <c r="K253" s="177">
        <v>15</v>
      </c>
      <c r="L253" s="177">
        <v>51</v>
      </c>
      <c r="M253" s="53">
        <v>39</v>
      </c>
      <c r="N253" s="53">
        <v>15</v>
      </c>
      <c r="O253" s="53">
        <v>51</v>
      </c>
      <c r="P253" s="53">
        <v>39</v>
      </c>
      <c r="Q253" s="54">
        <v>44348</v>
      </c>
    </row>
    <row r="254" spans="1:17" s="21" customFormat="1" ht="33.950000000000003" customHeight="1" x14ac:dyDescent="0.15">
      <c r="A254" s="48">
        <f t="shared" si="3"/>
        <v>250</v>
      </c>
      <c r="B254" s="49" t="s">
        <v>4857</v>
      </c>
      <c r="C254" s="2" t="s">
        <v>4577</v>
      </c>
      <c r="D254" s="2" t="s">
        <v>3970</v>
      </c>
      <c r="E254" s="22" t="s">
        <v>3970</v>
      </c>
      <c r="F254" s="3" t="s">
        <v>3971</v>
      </c>
      <c r="G254" s="50" t="s">
        <v>5150</v>
      </c>
      <c r="H254" s="1" t="s">
        <v>5151</v>
      </c>
      <c r="I254" s="51" t="s">
        <v>5152</v>
      </c>
      <c r="J254" s="85" t="s">
        <v>5153</v>
      </c>
      <c r="K254" s="177">
        <v>55</v>
      </c>
      <c r="L254" s="177">
        <v>35</v>
      </c>
      <c r="M254" s="53">
        <v>25</v>
      </c>
      <c r="N254" s="53">
        <v>55</v>
      </c>
      <c r="O254" s="53">
        <v>35</v>
      </c>
      <c r="P254" s="53">
        <v>25</v>
      </c>
      <c r="Q254" s="54">
        <v>39904</v>
      </c>
    </row>
    <row r="255" spans="1:17" s="21" customFormat="1" ht="33.950000000000003" customHeight="1" x14ac:dyDescent="0.15">
      <c r="A255" s="48">
        <f t="shared" si="3"/>
        <v>251</v>
      </c>
      <c r="B255" s="49" t="s">
        <v>4857</v>
      </c>
      <c r="C255" s="2" t="s">
        <v>4577</v>
      </c>
      <c r="D255" s="2" t="s">
        <v>579</v>
      </c>
      <c r="E255" s="22" t="s">
        <v>579</v>
      </c>
      <c r="F255" s="3" t="s">
        <v>5154</v>
      </c>
      <c r="G255" s="50" t="s">
        <v>5155</v>
      </c>
      <c r="H255" s="1" t="s">
        <v>4618</v>
      </c>
      <c r="I255" s="51" t="s">
        <v>5156</v>
      </c>
      <c r="J255" s="85" t="s">
        <v>5157</v>
      </c>
      <c r="K255" s="177">
        <v>15</v>
      </c>
      <c r="L255" s="177">
        <v>60</v>
      </c>
      <c r="M255" s="53">
        <v>50</v>
      </c>
      <c r="N255" s="53">
        <v>15</v>
      </c>
      <c r="O255" s="53">
        <v>60</v>
      </c>
      <c r="P255" s="53">
        <v>50</v>
      </c>
      <c r="Q255" s="54">
        <v>43191</v>
      </c>
    </row>
    <row r="256" spans="1:17" s="21" customFormat="1" ht="33.950000000000003" customHeight="1" x14ac:dyDescent="0.15">
      <c r="A256" s="48">
        <f t="shared" si="3"/>
        <v>252</v>
      </c>
      <c r="B256" s="49" t="s">
        <v>4857</v>
      </c>
      <c r="C256" s="2" t="s">
        <v>4577</v>
      </c>
      <c r="D256" s="2" t="s">
        <v>579</v>
      </c>
      <c r="E256" s="22" t="s">
        <v>579</v>
      </c>
      <c r="F256" s="3" t="s">
        <v>5158</v>
      </c>
      <c r="G256" s="50" t="s">
        <v>5159</v>
      </c>
      <c r="H256" s="1" t="s">
        <v>5160</v>
      </c>
      <c r="I256" s="51" t="s">
        <v>5161</v>
      </c>
      <c r="J256" s="85" t="s">
        <v>5162</v>
      </c>
      <c r="K256" s="177">
        <v>15</v>
      </c>
      <c r="L256" s="177">
        <v>54</v>
      </c>
      <c r="M256" s="53">
        <v>46</v>
      </c>
      <c r="N256" s="53">
        <v>15</v>
      </c>
      <c r="O256" s="53">
        <v>54</v>
      </c>
      <c r="P256" s="53">
        <v>46</v>
      </c>
      <c r="Q256" s="54">
        <v>42461</v>
      </c>
    </row>
    <row r="257" spans="1:19" s="21" customFormat="1" ht="33.950000000000003" customHeight="1" x14ac:dyDescent="0.15">
      <c r="A257" s="48">
        <f t="shared" si="3"/>
        <v>253</v>
      </c>
      <c r="B257" s="49" t="s">
        <v>4857</v>
      </c>
      <c r="C257" s="2" t="s">
        <v>4577</v>
      </c>
      <c r="D257" s="2" t="s">
        <v>579</v>
      </c>
      <c r="E257" s="22" t="s">
        <v>579</v>
      </c>
      <c r="F257" s="3" t="s">
        <v>5163</v>
      </c>
      <c r="G257" s="50" t="s">
        <v>5164</v>
      </c>
      <c r="H257" s="1" t="s">
        <v>5165</v>
      </c>
      <c r="I257" s="51" t="s">
        <v>5166</v>
      </c>
      <c r="J257" s="85" t="s">
        <v>5167</v>
      </c>
      <c r="K257" s="177">
        <v>9</v>
      </c>
      <c r="L257" s="177">
        <v>50</v>
      </c>
      <c r="M257" s="53">
        <v>40</v>
      </c>
      <c r="N257" s="53">
        <v>9</v>
      </c>
      <c r="O257" s="178">
        <v>45</v>
      </c>
      <c r="P257" s="178">
        <v>35</v>
      </c>
      <c r="Q257" s="56">
        <v>43191</v>
      </c>
    </row>
    <row r="258" spans="1:19" s="21" customFormat="1" ht="33.950000000000003" customHeight="1" x14ac:dyDescent="0.15">
      <c r="A258" s="48">
        <f t="shared" si="3"/>
        <v>254</v>
      </c>
      <c r="B258" s="49" t="s">
        <v>4857</v>
      </c>
      <c r="C258" s="2" t="s">
        <v>4577</v>
      </c>
      <c r="D258" s="2" t="s">
        <v>4093</v>
      </c>
      <c r="E258" s="22" t="s">
        <v>4093</v>
      </c>
      <c r="F258" s="3" t="s">
        <v>4433</v>
      </c>
      <c r="G258" s="50" t="s">
        <v>5168</v>
      </c>
      <c r="H258" s="1" t="s">
        <v>5169</v>
      </c>
      <c r="I258" s="51" t="s">
        <v>5170</v>
      </c>
      <c r="J258" s="85" t="s">
        <v>5171</v>
      </c>
      <c r="K258" s="177">
        <v>330</v>
      </c>
      <c r="L258" s="177">
        <v>54</v>
      </c>
      <c r="M258" s="53">
        <v>36</v>
      </c>
      <c r="N258" s="53">
        <v>312</v>
      </c>
      <c r="O258" s="53">
        <v>54</v>
      </c>
      <c r="P258" s="53">
        <v>36</v>
      </c>
      <c r="Q258" s="54">
        <v>41974</v>
      </c>
    </row>
    <row r="259" spans="1:19" s="21" customFormat="1" ht="33.950000000000003" customHeight="1" x14ac:dyDescent="0.15">
      <c r="A259" s="48">
        <f t="shared" si="3"/>
        <v>255</v>
      </c>
      <c r="B259" s="49" t="s">
        <v>4857</v>
      </c>
      <c r="C259" s="2" t="s">
        <v>4577</v>
      </c>
      <c r="D259" s="2" t="s">
        <v>4093</v>
      </c>
      <c r="E259" s="22" t="s">
        <v>4093</v>
      </c>
      <c r="F259" s="3" t="s">
        <v>5172</v>
      </c>
      <c r="G259" s="50" t="s">
        <v>5173</v>
      </c>
      <c r="H259" s="1" t="s">
        <v>5174</v>
      </c>
      <c r="I259" s="51" t="s">
        <v>5175</v>
      </c>
      <c r="J259" s="85" t="s">
        <v>5176</v>
      </c>
      <c r="K259" s="177">
        <v>105</v>
      </c>
      <c r="L259" s="177">
        <v>47</v>
      </c>
      <c r="M259" s="53">
        <v>33</v>
      </c>
      <c r="N259" s="53">
        <v>105</v>
      </c>
      <c r="O259" s="53">
        <v>47</v>
      </c>
      <c r="P259" s="53">
        <v>33</v>
      </c>
      <c r="Q259" s="54">
        <v>44652</v>
      </c>
    </row>
    <row r="260" spans="1:19" s="21" customFormat="1" ht="33.950000000000003" customHeight="1" x14ac:dyDescent="0.15">
      <c r="A260" s="48">
        <f t="shared" ref="A260:A417" si="4">ROW()-4</f>
        <v>256</v>
      </c>
      <c r="B260" s="49" t="s">
        <v>4857</v>
      </c>
      <c r="C260" s="2" t="s">
        <v>4577</v>
      </c>
      <c r="D260" s="2" t="s">
        <v>4093</v>
      </c>
      <c r="E260" s="22" t="s">
        <v>4093</v>
      </c>
      <c r="F260" s="3" t="s">
        <v>5172</v>
      </c>
      <c r="G260" s="50" t="s">
        <v>5177</v>
      </c>
      <c r="H260" s="1" t="s">
        <v>5178</v>
      </c>
      <c r="I260" s="51" t="s">
        <v>5179</v>
      </c>
      <c r="J260" s="85" t="s">
        <v>5180</v>
      </c>
      <c r="K260" s="177">
        <v>105</v>
      </c>
      <c r="L260" s="177">
        <v>47</v>
      </c>
      <c r="M260" s="53">
        <v>33</v>
      </c>
      <c r="N260" s="53">
        <v>105</v>
      </c>
      <c r="O260" s="53">
        <v>47</v>
      </c>
      <c r="P260" s="53">
        <v>33</v>
      </c>
      <c r="Q260" s="54">
        <v>44287</v>
      </c>
    </row>
    <row r="261" spans="1:19" s="21" customFormat="1" ht="33.950000000000003" customHeight="1" x14ac:dyDescent="0.15">
      <c r="A261" s="48">
        <f t="shared" si="4"/>
        <v>257</v>
      </c>
      <c r="B261" s="49" t="s">
        <v>4857</v>
      </c>
      <c r="C261" s="2" t="s">
        <v>4577</v>
      </c>
      <c r="D261" s="2" t="s">
        <v>4093</v>
      </c>
      <c r="E261" s="22" t="s">
        <v>4093</v>
      </c>
      <c r="F261" s="3" t="s">
        <v>5181</v>
      </c>
      <c r="G261" s="50" t="s">
        <v>5182</v>
      </c>
      <c r="H261" s="1" t="s">
        <v>5183</v>
      </c>
      <c r="I261" s="51" t="s">
        <v>5184</v>
      </c>
      <c r="J261" s="85" t="s">
        <v>5185</v>
      </c>
      <c r="K261" s="177">
        <v>150</v>
      </c>
      <c r="L261" s="177">
        <v>45</v>
      </c>
      <c r="M261" s="53">
        <v>15</v>
      </c>
      <c r="N261" s="178">
        <v>120</v>
      </c>
      <c r="O261" s="53">
        <v>45</v>
      </c>
      <c r="P261" s="53">
        <v>15</v>
      </c>
      <c r="Q261" s="54">
        <v>44287</v>
      </c>
    </row>
    <row r="262" spans="1:19" s="21" customFormat="1" ht="33.950000000000003" customHeight="1" x14ac:dyDescent="0.15">
      <c r="A262" s="48">
        <f t="shared" si="4"/>
        <v>258</v>
      </c>
      <c r="B262" s="49" t="s">
        <v>4857</v>
      </c>
      <c r="C262" s="2" t="s">
        <v>4621</v>
      </c>
      <c r="D262" s="2" t="s">
        <v>579</v>
      </c>
      <c r="E262" s="22" t="s">
        <v>579</v>
      </c>
      <c r="F262" s="3" t="s">
        <v>5186</v>
      </c>
      <c r="G262" s="50" t="s">
        <v>5187</v>
      </c>
      <c r="H262" s="1" t="s">
        <v>5188</v>
      </c>
      <c r="I262" s="51" t="s">
        <v>5189</v>
      </c>
      <c r="J262" s="85" t="s">
        <v>5190</v>
      </c>
      <c r="K262" s="177">
        <v>15</v>
      </c>
      <c r="L262" s="177">
        <v>66</v>
      </c>
      <c r="M262" s="53">
        <v>54</v>
      </c>
      <c r="N262" s="53">
        <v>15</v>
      </c>
      <c r="O262" s="53">
        <v>66</v>
      </c>
      <c r="P262" s="53">
        <v>54</v>
      </c>
      <c r="Q262" s="54">
        <v>43191</v>
      </c>
    </row>
    <row r="263" spans="1:19" s="21" customFormat="1" ht="33.950000000000003" customHeight="1" x14ac:dyDescent="0.15">
      <c r="A263" s="48">
        <f t="shared" si="4"/>
        <v>259</v>
      </c>
      <c r="B263" s="49" t="s">
        <v>4857</v>
      </c>
      <c r="C263" s="2" t="s">
        <v>4621</v>
      </c>
      <c r="D263" s="2" t="s">
        <v>4093</v>
      </c>
      <c r="E263" s="22" t="s">
        <v>4093</v>
      </c>
      <c r="F263" s="3" t="s">
        <v>4917</v>
      </c>
      <c r="G263" s="50" t="s">
        <v>5191</v>
      </c>
      <c r="H263" s="1" t="s">
        <v>5192</v>
      </c>
      <c r="I263" s="51" t="s">
        <v>5193</v>
      </c>
      <c r="J263" s="85" t="s">
        <v>5194</v>
      </c>
      <c r="K263" s="177">
        <v>130</v>
      </c>
      <c r="L263" s="177">
        <v>50</v>
      </c>
      <c r="M263" s="53">
        <v>30</v>
      </c>
      <c r="N263" s="53">
        <v>105</v>
      </c>
      <c r="O263" s="53">
        <v>50</v>
      </c>
      <c r="P263" s="53">
        <v>30</v>
      </c>
      <c r="Q263" s="54">
        <v>41000</v>
      </c>
    </row>
    <row r="264" spans="1:19" s="21" customFormat="1" ht="33.950000000000003" customHeight="1" x14ac:dyDescent="0.15">
      <c r="A264" s="48">
        <f t="shared" si="4"/>
        <v>260</v>
      </c>
      <c r="B264" s="49" t="s">
        <v>4857</v>
      </c>
      <c r="C264" s="2" t="s">
        <v>4621</v>
      </c>
      <c r="D264" s="2" t="s">
        <v>4093</v>
      </c>
      <c r="E264" s="22" t="s">
        <v>4093</v>
      </c>
      <c r="F264" s="3" t="s">
        <v>5195</v>
      </c>
      <c r="G264" s="50" t="s">
        <v>5196</v>
      </c>
      <c r="H264" s="1" t="s">
        <v>5197</v>
      </c>
      <c r="I264" s="51" t="s">
        <v>5198</v>
      </c>
      <c r="J264" s="85" t="s">
        <v>5199</v>
      </c>
      <c r="K264" s="177">
        <v>30</v>
      </c>
      <c r="L264" s="177">
        <v>27</v>
      </c>
      <c r="M264" s="53">
        <v>18</v>
      </c>
      <c r="N264" s="53">
        <v>30</v>
      </c>
      <c r="O264" s="53">
        <v>27</v>
      </c>
      <c r="P264" s="53">
        <v>18</v>
      </c>
      <c r="Q264" s="54">
        <v>44652</v>
      </c>
    </row>
    <row r="265" spans="1:19" s="21" customFormat="1" ht="33.950000000000003" customHeight="1" x14ac:dyDescent="0.15">
      <c r="A265" s="48">
        <f t="shared" si="4"/>
        <v>261</v>
      </c>
      <c r="B265" s="49" t="s">
        <v>4857</v>
      </c>
      <c r="C265" s="2" t="s">
        <v>4621</v>
      </c>
      <c r="D265" s="2" t="s">
        <v>4093</v>
      </c>
      <c r="E265" s="22" t="s">
        <v>4093</v>
      </c>
      <c r="F265" s="3" t="s">
        <v>4121</v>
      </c>
      <c r="G265" s="50" t="s">
        <v>5200</v>
      </c>
      <c r="H265" s="1" t="s">
        <v>5201</v>
      </c>
      <c r="I265" s="51" t="s">
        <v>5202</v>
      </c>
      <c r="J265" s="85" t="s">
        <v>5203</v>
      </c>
      <c r="K265" s="177">
        <v>160</v>
      </c>
      <c r="L265" s="177">
        <v>40</v>
      </c>
      <c r="M265" s="53">
        <v>15</v>
      </c>
      <c r="N265" s="178">
        <v>150</v>
      </c>
      <c r="O265" s="53">
        <v>40</v>
      </c>
      <c r="P265" s="53">
        <v>15</v>
      </c>
      <c r="Q265" s="54">
        <v>43191</v>
      </c>
    </row>
    <row r="266" spans="1:19" s="21" customFormat="1" ht="33.950000000000003" customHeight="1" x14ac:dyDescent="0.15">
      <c r="A266" s="48">
        <f t="shared" si="4"/>
        <v>262</v>
      </c>
      <c r="B266" s="49" t="s">
        <v>4857</v>
      </c>
      <c r="C266" s="2" t="s">
        <v>4621</v>
      </c>
      <c r="D266" s="2" t="s">
        <v>4093</v>
      </c>
      <c r="E266" s="22" t="s">
        <v>4093</v>
      </c>
      <c r="F266" s="3" t="s">
        <v>4744</v>
      </c>
      <c r="G266" s="50" t="s">
        <v>5204</v>
      </c>
      <c r="H266" s="1" t="s">
        <v>5205</v>
      </c>
      <c r="I266" s="51" t="s">
        <v>5206</v>
      </c>
      <c r="J266" s="85" t="s">
        <v>5207</v>
      </c>
      <c r="K266" s="177">
        <v>78</v>
      </c>
      <c r="L266" s="177">
        <v>60</v>
      </c>
      <c r="M266" s="53">
        <v>30</v>
      </c>
      <c r="N266" s="53">
        <v>78</v>
      </c>
      <c r="O266" s="53">
        <v>60</v>
      </c>
      <c r="P266" s="53">
        <v>30</v>
      </c>
      <c r="Q266" s="54">
        <v>44287</v>
      </c>
    </row>
    <row r="267" spans="1:19" s="21" customFormat="1" ht="24.75" customHeight="1" x14ac:dyDescent="0.15">
      <c r="A267" s="48">
        <f t="shared" si="1"/>
        <v>263</v>
      </c>
      <c r="B267" s="49" t="s">
        <v>5770</v>
      </c>
      <c r="C267" s="2" t="s">
        <v>4621</v>
      </c>
      <c r="D267" s="2" t="s">
        <v>579</v>
      </c>
      <c r="E267" s="83" t="s">
        <v>579</v>
      </c>
      <c r="F267" s="3" t="s">
        <v>4627</v>
      </c>
      <c r="G267" s="50" t="s">
        <v>5773</v>
      </c>
      <c r="H267" s="1" t="s">
        <v>4628</v>
      </c>
      <c r="I267" s="51" t="s">
        <v>4629</v>
      </c>
      <c r="J267" s="85" t="s">
        <v>5775</v>
      </c>
      <c r="K267" s="179">
        <v>9</v>
      </c>
      <c r="L267" s="53">
        <v>102</v>
      </c>
      <c r="M267" s="180">
        <v>39</v>
      </c>
      <c r="N267" s="53">
        <v>9</v>
      </c>
      <c r="O267" s="53">
        <v>51</v>
      </c>
      <c r="P267" s="53">
        <v>39</v>
      </c>
      <c r="Q267" s="56">
        <v>45383</v>
      </c>
    </row>
    <row r="268" spans="1:19" s="21" customFormat="1" ht="33.950000000000003" customHeight="1" x14ac:dyDescent="0.15">
      <c r="A268" s="48">
        <f t="shared" si="4"/>
        <v>264</v>
      </c>
      <c r="B268" s="49" t="s">
        <v>4857</v>
      </c>
      <c r="C268" s="2" t="s">
        <v>4673</v>
      </c>
      <c r="D268" s="2" t="s">
        <v>579</v>
      </c>
      <c r="E268" s="22" t="s">
        <v>579</v>
      </c>
      <c r="F268" s="3" t="s">
        <v>4885</v>
      </c>
      <c r="G268" s="50" t="s">
        <v>5208</v>
      </c>
      <c r="H268" s="1" t="s">
        <v>4750</v>
      </c>
      <c r="I268" s="51" t="s">
        <v>5209</v>
      </c>
      <c r="J268" s="85" t="s">
        <v>5210</v>
      </c>
      <c r="K268" s="177">
        <v>12</v>
      </c>
      <c r="L268" s="177">
        <v>45</v>
      </c>
      <c r="M268" s="53">
        <v>45</v>
      </c>
      <c r="N268" s="53">
        <v>12</v>
      </c>
      <c r="O268" s="53">
        <v>45</v>
      </c>
      <c r="P268" s="53">
        <v>45</v>
      </c>
      <c r="Q268" s="54">
        <v>45017</v>
      </c>
      <c r="S268" s="21">
        <f t="shared" ref="S268:S274" si="5">COUNTIF($G$5:$G$421,G268)</f>
        <v>1</v>
      </c>
    </row>
    <row r="269" spans="1:19" s="21" customFormat="1" ht="33.950000000000003" customHeight="1" x14ac:dyDescent="0.15">
      <c r="A269" s="48">
        <f t="shared" si="4"/>
        <v>265</v>
      </c>
      <c r="B269" s="49" t="s">
        <v>4857</v>
      </c>
      <c r="C269" s="2" t="s">
        <v>4673</v>
      </c>
      <c r="D269" s="2" t="s">
        <v>4093</v>
      </c>
      <c r="E269" s="22" t="s">
        <v>4093</v>
      </c>
      <c r="F269" s="3" t="s">
        <v>5211</v>
      </c>
      <c r="G269" s="50" t="s">
        <v>5212</v>
      </c>
      <c r="H269" s="1" t="s">
        <v>4684</v>
      </c>
      <c r="I269" s="51" t="s">
        <v>5213</v>
      </c>
      <c r="J269" s="85" t="s">
        <v>5214</v>
      </c>
      <c r="K269" s="177">
        <v>215</v>
      </c>
      <c r="L269" s="177">
        <v>30</v>
      </c>
      <c r="M269" s="53">
        <v>30</v>
      </c>
      <c r="N269" s="53">
        <v>215</v>
      </c>
      <c r="O269" s="53">
        <v>30</v>
      </c>
      <c r="P269" s="53">
        <v>30</v>
      </c>
      <c r="Q269" s="54">
        <v>41730</v>
      </c>
      <c r="S269" s="21">
        <f t="shared" si="5"/>
        <v>1</v>
      </c>
    </row>
    <row r="270" spans="1:19" s="21" customFormat="1" ht="33.950000000000003" customHeight="1" x14ac:dyDescent="0.15">
      <c r="A270" s="48">
        <f t="shared" si="4"/>
        <v>266</v>
      </c>
      <c r="B270" s="49" t="s">
        <v>4857</v>
      </c>
      <c r="C270" s="2" t="s">
        <v>4673</v>
      </c>
      <c r="D270" s="2" t="s">
        <v>4093</v>
      </c>
      <c r="E270" s="22" t="s">
        <v>4093</v>
      </c>
      <c r="F270" s="3" t="s">
        <v>5215</v>
      </c>
      <c r="G270" s="50" t="s">
        <v>5216</v>
      </c>
      <c r="H270" s="1" t="s">
        <v>5217</v>
      </c>
      <c r="I270" s="51" t="s">
        <v>5218</v>
      </c>
      <c r="J270" s="85" t="s">
        <v>5219</v>
      </c>
      <c r="K270" s="177">
        <v>44</v>
      </c>
      <c r="L270" s="177">
        <v>48</v>
      </c>
      <c r="M270" s="53">
        <v>28</v>
      </c>
      <c r="N270" s="53">
        <v>44</v>
      </c>
      <c r="O270" s="53">
        <v>48</v>
      </c>
      <c r="P270" s="53">
        <v>28</v>
      </c>
      <c r="Q270" s="54">
        <v>44652</v>
      </c>
      <c r="S270" s="21">
        <f t="shared" si="5"/>
        <v>1</v>
      </c>
    </row>
    <row r="271" spans="1:19" s="21" customFormat="1" ht="33.950000000000003" customHeight="1" x14ac:dyDescent="0.15">
      <c r="A271" s="48">
        <f t="shared" si="4"/>
        <v>267</v>
      </c>
      <c r="B271" s="49" t="s">
        <v>4857</v>
      </c>
      <c r="C271" s="2" t="s">
        <v>4673</v>
      </c>
      <c r="D271" s="2" t="s">
        <v>579</v>
      </c>
      <c r="E271" s="22" t="s">
        <v>579</v>
      </c>
      <c r="F271" s="3" t="s">
        <v>4627</v>
      </c>
      <c r="G271" s="50" t="s">
        <v>5220</v>
      </c>
      <c r="H271" s="1" t="s">
        <v>4698</v>
      </c>
      <c r="I271" s="51" t="s">
        <v>5221</v>
      </c>
      <c r="J271" s="85" t="s">
        <v>5222</v>
      </c>
      <c r="K271" s="177">
        <v>15</v>
      </c>
      <c r="L271" s="177">
        <v>49</v>
      </c>
      <c r="M271" s="53">
        <v>41</v>
      </c>
      <c r="N271" s="53">
        <v>15</v>
      </c>
      <c r="O271" s="53">
        <v>49</v>
      </c>
      <c r="P271" s="53">
        <v>41</v>
      </c>
      <c r="Q271" s="54">
        <v>44287</v>
      </c>
      <c r="S271" s="21">
        <f t="shared" si="5"/>
        <v>1</v>
      </c>
    </row>
    <row r="272" spans="1:19" s="21" customFormat="1" ht="33.950000000000003" customHeight="1" x14ac:dyDescent="0.15">
      <c r="A272" s="48">
        <f t="shared" si="4"/>
        <v>268</v>
      </c>
      <c r="B272" s="49" t="s">
        <v>4857</v>
      </c>
      <c r="C272" s="2" t="s">
        <v>4673</v>
      </c>
      <c r="D272" s="2" t="s">
        <v>4093</v>
      </c>
      <c r="E272" s="22" t="s">
        <v>4093</v>
      </c>
      <c r="F272" s="3" t="s">
        <v>5223</v>
      </c>
      <c r="G272" s="50" t="s">
        <v>5224</v>
      </c>
      <c r="H272" s="1" t="s">
        <v>4718</v>
      </c>
      <c r="I272" s="51" t="s">
        <v>5225</v>
      </c>
      <c r="J272" s="85" t="s">
        <v>5226</v>
      </c>
      <c r="K272" s="177">
        <v>74</v>
      </c>
      <c r="L272" s="177">
        <v>18</v>
      </c>
      <c r="M272" s="53">
        <v>12</v>
      </c>
      <c r="N272" s="53">
        <v>74</v>
      </c>
      <c r="O272" s="53">
        <v>18</v>
      </c>
      <c r="P272" s="53">
        <v>12</v>
      </c>
      <c r="Q272" s="54">
        <v>44470</v>
      </c>
      <c r="S272" s="21">
        <f t="shared" si="5"/>
        <v>1</v>
      </c>
    </row>
    <row r="273" spans="1:19" s="21" customFormat="1" ht="33.950000000000003" customHeight="1" x14ac:dyDescent="0.15">
      <c r="A273" s="48">
        <f t="shared" si="4"/>
        <v>269</v>
      </c>
      <c r="B273" s="49" t="s">
        <v>4857</v>
      </c>
      <c r="C273" s="2" t="s">
        <v>4673</v>
      </c>
      <c r="D273" s="2" t="s">
        <v>4093</v>
      </c>
      <c r="E273" s="22" t="s">
        <v>4093</v>
      </c>
      <c r="F273" s="3" t="s">
        <v>5227</v>
      </c>
      <c r="G273" s="50" t="s">
        <v>5228</v>
      </c>
      <c r="H273" s="1" t="s">
        <v>5229</v>
      </c>
      <c r="I273" s="51" t="s">
        <v>5230</v>
      </c>
      <c r="J273" s="85" t="s">
        <v>5231</v>
      </c>
      <c r="K273" s="177">
        <v>15</v>
      </c>
      <c r="L273" s="177">
        <v>51</v>
      </c>
      <c r="M273" s="53">
        <v>39</v>
      </c>
      <c r="N273" s="53">
        <v>15</v>
      </c>
      <c r="O273" s="53">
        <v>51</v>
      </c>
      <c r="P273" s="53">
        <v>39</v>
      </c>
      <c r="Q273" s="54">
        <v>44287</v>
      </c>
      <c r="S273" s="21">
        <f t="shared" si="5"/>
        <v>1</v>
      </c>
    </row>
    <row r="274" spans="1:19" s="21" customFormat="1" ht="33.950000000000003" customHeight="1" x14ac:dyDescent="0.15">
      <c r="A274" s="48">
        <f t="shared" si="4"/>
        <v>270</v>
      </c>
      <c r="B274" s="49" t="s">
        <v>4857</v>
      </c>
      <c r="C274" s="2" t="s">
        <v>4673</v>
      </c>
      <c r="D274" s="2" t="s">
        <v>579</v>
      </c>
      <c r="E274" s="22" t="s">
        <v>579</v>
      </c>
      <c r="F274" s="3" t="s">
        <v>5232</v>
      </c>
      <c r="G274" s="50" t="s">
        <v>5233</v>
      </c>
      <c r="H274" s="1" t="s">
        <v>5234</v>
      </c>
      <c r="I274" s="51" t="s">
        <v>5235</v>
      </c>
      <c r="J274" s="85" t="s">
        <v>5236</v>
      </c>
      <c r="K274" s="177">
        <v>15</v>
      </c>
      <c r="L274" s="177">
        <v>51</v>
      </c>
      <c r="M274" s="53">
        <v>39</v>
      </c>
      <c r="N274" s="53">
        <v>15</v>
      </c>
      <c r="O274" s="53">
        <v>51</v>
      </c>
      <c r="P274" s="178">
        <v>39</v>
      </c>
      <c r="Q274" s="56">
        <v>45017</v>
      </c>
      <c r="S274" s="21">
        <f t="shared" si="5"/>
        <v>1</v>
      </c>
    </row>
    <row r="275" spans="1:19" s="21" customFormat="1" ht="24.75" customHeight="1" x14ac:dyDescent="0.15">
      <c r="A275" s="48">
        <f t="shared" si="1"/>
        <v>271</v>
      </c>
      <c r="B275" s="49" t="s">
        <v>5770</v>
      </c>
      <c r="C275" s="2" t="s">
        <v>4673</v>
      </c>
      <c r="D275" s="2" t="s">
        <v>579</v>
      </c>
      <c r="E275" s="83" t="s">
        <v>579</v>
      </c>
      <c r="F275" s="3" t="s">
        <v>5811</v>
      </c>
      <c r="G275" s="50" t="s">
        <v>5774</v>
      </c>
      <c r="H275" s="1" t="s">
        <v>4773</v>
      </c>
      <c r="I275" s="51" t="s">
        <v>4774</v>
      </c>
      <c r="J275" s="85" t="s">
        <v>4775</v>
      </c>
      <c r="K275" s="179">
        <v>9</v>
      </c>
      <c r="L275" s="53">
        <v>51</v>
      </c>
      <c r="M275" s="180">
        <v>39</v>
      </c>
      <c r="N275" s="53">
        <v>9</v>
      </c>
      <c r="O275" s="53">
        <v>51</v>
      </c>
      <c r="P275" s="53">
        <v>39</v>
      </c>
      <c r="Q275" s="56">
        <v>45383</v>
      </c>
    </row>
    <row r="276" spans="1:19" s="21" customFormat="1" ht="33.950000000000003" customHeight="1" x14ac:dyDescent="0.15">
      <c r="A276" s="48">
        <f t="shared" si="4"/>
        <v>272</v>
      </c>
      <c r="B276" s="49" t="s">
        <v>4857</v>
      </c>
      <c r="C276" s="2" t="s">
        <v>4791</v>
      </c>
      <c r="D276" s="2" t="s">
        <v>579</v>
      </c>
      <c r="E276" s="22" t="s">
        <v>579</v>
      </c>
      <c r="F276" s="3" t="s">
        <v>5237</v>
      </c>
      <c r="G276" s="50" t="s">
        <v>5238</v>
      </c>
      <c r="H276" s="1" t="s">
        <v>5239</v>
      </c>
      <c r="I276" s="51" t="s">
        <v>5240</v>
      </c>
      <c r="J276" s="85" t="s">
        <v>5241</v>
      </c>
      <c r="K276" s="177">
        <v>15</v>
      </c>
      <c r="L276" s="177">
        <v>48</v>
      </c>
      <c r="M276" s="53">
        <v>42</v>
      </c>
      <c r="N276" s="53">
        <v>15</v>
      </c>
      <c r="O276" s="53">
        <v>48</v>
      </c>
      <c r="P276" s="53">
        <v>42</v>
      </c>
      <c r="Q276" s="54">
        <v>43191</v>
      </c>
      <c r="S276" s="21">
        <f t="shared" ref="S276:S291" si="6">COUNTIF($G$5:$G$421,G276)</f>
        <v>1</v>
      </c>
    </row>
    <row r="277" spans="1:19" s="21" customFormat="1" ht="33.950000000000003" customHeight="1" x14ac:dyDescent="0.15">
      <c r="A277" s="48">
        <f t="shared" si="4"/>
        <v>273</v>
      </c>
      <c r="B277" s="49" t="s">
        <v>4857</v>
      </c>
      <c r="C277" s="2" t="s">
        <v>4791</v>
      </c>
      <c r="D277" s="2" t="s">
        <v>579</v>
      </c>
      <c r="E277" s="22" t="s">
        <v>579</v>
      </c>
      <c r="F277" s="3" t="s">
        <v>5025</v>
      </c>
      <c r="G277" s="50" t="s">
        <v>5242</v>
      </c>
      <c r="H277" s="1" t="s">
        <v>5243</v>
      </c>
      <c r="I277" s="51" t="s">
        <v>5244</v>
      </c>
      <c r="J277" s="85" t="s">
        <v>5245</v>
      </c>
      <c r="K277" s="177">
        <v>10</v>
      </c>
      <c r="L277" s="177">
        <v>58</v>
      </c>
      <c r="M277" s="53">
        <v>32</v>
      </c>
      <c r="N277" s="53">
        <v>10</v>
      </c>
      <c r="O277" s="53">
        <v>58</v>
      </c>
      <c r="P277" s="53">
        <v>32</v>
      </c>
      <c r="Q277" s="54">
        <v>42826</v>
      </c>
      <c r="S277" s="21">
        <f t="shared" si="6"/>
        <v>1</v>
      </c>
    </row>
    <row r="278" spans="1:19" s="21" customFormat="1" ht="33.950000000000003" customHeight="1" x14ac:dyDescent="0.15">
      <c r="A278" s="48">
        <f t="shared" si="4"/>
        <v>274</v>
      </c>
      <c r="B278" s="49" t="s">
        <v>4857</v>
      </c>
      <c r="C278" s="2" t="s">
        <v>4791</v>
      </c>
      <c r="D278" s="2" t="s">
        <v>579</v>
      </c>
      <c r="E278" s="22" t="s">
        <v>579</v>
      </c>
      <c r="F278" s="3" t="s">
        <v>5246</v>
      </c>
      <c r="G278" s="50" t="s">
        <v>5247</v>
      </c>
      <c r="H278" s="1" t="s">
        <v>5248</v>
      </c>
      <c r="I278" s="51" t="s">
        <v>5249</v>
      </c>
      <c r="J278" s="85" t="s">
        <v>5250</v>
      </c>
      <c r="K278" s="177">
        <v>12</v>
      </c>
      <c r="L278" s="177">
        <v>44</v>
      </c>
      <c r="M278" s="53">
        <v>36</v>
      </c>
      <c r="N278" s="53">
        <v>12</v>
      </c>
      <c r="O278" s="53">
        <v>44</v>
      </c>
      <c r="P278" s="53">
        <v>36</v>
      </c>
      <c r="Q278" s="54">
        <v>43191</v>
      </c>
      <c r="S278" s="21">
        <f t="shared" si="6"/>
        <v>1</v>
      </c>
    </row>
    <row r="279" spans="1:19" s="21" customFormat="1" ht="33.950000000000003" customHeight="1" x14ac:dyDescent="0.15">
      <c r="A279" s="48">
        <f t="shared" si="4"/>
        <v>275</v>
      </c>
      <c r="B279" s="49" t="s">
        <v>4857</v>
      </c>
      <c r="C279" s="2" t="s">
        <v>4791</v>
      </c>
      <c r="D279" s="2" t="s">
        <v>4093</v>
      </c>
      <c r="E279" s="22" t="s">
        <v>4093</v>
      </c>
      <c r="F279" s="3" t="s">
        <v>5251</v>
      </c>
      <c r="G279" s="50" t="s">
        <v>5252</v>
      </c>
      <c r="H279" s="1" t="s">
        <v>5253</v>
      </c>
      <c r="I279" s="51" t="s">
        <v>5254</v>
      </c>
      <c r="J279" s="85" t="s">
        <v>5255</v>
      </c>
      <c r="K279" s="177">
        <v>200</v>
      </c>
      <c r="L279" s="177">
        <v>51</v>
      </c>
      <c r="M279" s="53">
        <v>39</v>
      </c>
      <c r="N279" s="53">
        <v>200</v>
      </c>
      <c r="O279" s="53">
        <v>51</v>
      </c>
      <c r="P279" s="53">
        <v>39</v>
      </c>
      <c r="Q279" s="54">
        <v>43556</v>
      </c>
      <c r="S279" s="21">
        <f t="shared" si="6"/>
        <v>1</v>
      </c>
    </row>
    <row r="280" spans="1:19" s="21" customFormat="1" ht="33.950000000000003" customHeight="1" x14ac:dyDescent="0.15">
      <c r="A280" s="48">
        <f t="shared" si="4"/>
        <v>276</v>
      </c>
      <c r="B280" s="49" t="s">
        <v>4857</v>
      </c>
      <c r="C280" s="2" t="s">
        <v>4791</v>
      </c>
      <c r="D280" s="2" t="s">
        <v>579</v>
      </c>
      <c r="E280" s="22" t="s">
        <v>579</v>
      </c>
      <c r="F280" s="3" t="s">
        <v>4893</v>
      </c>
      <c r="G280" s="50" t="s">
        <v>5256</v>
      </c>
      <c r="H280" s="1" t="s">
        <v>5257</v>
      </c>
      <c r="I280" s="51" t="s">
        <v>5258</v>
      </c>
      <c r="J280" s="85" t="s">
        <v>5259</v>
      </c>
      <c r="K280" s="177">
        <v>15</v>
      </c>
      <c r="L280" s="177">
        <v>68</v>
      </c>
      <c r="M280" s="53">
        <v>57</v>
      </c>
      <c r="N280" s="53">
        <v>15</v>
      </c>
      <c r="O280" s="53">
        <v>68</v>
      </c>
      <c r="P280" s="53">
        <v>57</v>
      </c>
      <c r="Q280" s="54">
        <v>44652</v>
      </c>
      <c r="S280" s="21">
        <f t="shared" si="6"/>
        <v>1</v>
      </c>
    </row>
    <row r="281" spans="1:19" s="21" customFormat="1" ht="33.950000000000003" customHeight="1" x14ac:dyDescent="0.15">
      <c r="A281" s="48">
        <f t="shared" si="4"/>
        <v>277</v>
      </c>
      <c r="B281" s="49" t="s">
        <v>4857</v>
      </c>
      <c r="C281" s="2" t="s">
        <v>4791</v>
      </c>
      <c r="D281" s="2" t="s">
        <v>4093</v>
      </c>
      <c r="E281" s="22" t="s">
        <v>4093</v>
      </c>
      <c r="F281" s="3" t="s">
        <v>5260</v>
      </c>
      <c r="G281" s="50" t="s">
        <v>5261</v>
      </c>
      <c r="H281" s="1" t="s">
        <v>5262</v>
      </c>
      <c r="I281" s="51" t="s">
        <v>5263</v>
      </c>
      <c r="J281" s="85" t="s">
        <v>5264</v>
      </c>
      <c r="K281" s="177">
        <v>175</v>
      </c>
      <c r="L281" s="177">
        <v>45</v>
      </c>
      <c r="M281" s="53">
        <v>35</v>
      </c>
      <c r="N281" s="53">
        <v>175</v>
      </c>
      <c r="O281" s="53">
        <v>45</v>
      </c>
      <c r="P281" s="53">
        <v>35</v>
      </c>
      <c r="Q281" s="54">
        <v>43556</v>
      </c>
      <c r="S281" s="21">
        <f t="shared" si="6"/>
        <v>1</v>
      </c>
    </row>
    <row r="282" spans="1:19" s="21" customFormat="1" ht="33.950000000000003" customHeight="1" x14ac:dyDescent="0.15">
      <c r="A282" s="48">
        <f t="shared" si="4"/>
        <v>278</v>
      </c>
      <c r="B282" s="49" t="s">
        <v>4857</v>
      </c>
      <c r="C282" s="2" t="s">
        <v>4791</v>
      </c>
      <c r="D282" s="2" t="s">
        <v>4093</v>
      </c>
      <c r="E282" s="22" t="s">
        <v>4093</v>
      </c>
      <c r="F282" s="3" t="s">
        <v>5265</v>
      </c>
      <c r="G282" s="50" t="s">
        <v>5266</v>
      </c>
      <c r="H282" s="1" t="s">
        <v>5267</v>
      </c>
      <c r="I282" s="51" t="s">
        <v>5268</v>
      </c>
      <c r="J282" s="85" t="s">
        <v>5269</v>
      </c>
      <c r="K282" s="177">
        <v>240</v>
      </c>
      <c r="L282" s="177">
        <v>37</v>
      </c>
      <c r="M282" s="53">
        <v>23</v>
      </c>
      <c r="N282" s="53">
        <v>240</v>
      </c>
      <c r="O282" s="53">
        <v>37</v>
      </c>
      <c r="P282" s="53">
        <v>23</v>
      </c>
      <c r="Q282" s="54">
        <v>43556</v>
      </c>
      <c r="S282" s="21">
        <f t="shared" si="6"/>
        <v>1</v>
      </c>
    </row>
    <row r="283" spans="1:19" s="21" customFormat="1" ht="33.950000000000003" customHeight="1" x14ac:dyDescent="0.15">
      <c r="A283" s="48">
        <f t="shared" si="4"/>
        <v>279</v>
      </c>
      <c r="B283" s="49" t="s">
        <v>4857</v>
      </c>
      <c r="C283" s="2" t="s">
        <v>4791</v>
      </c>
      <c r="D283" s="2" t="s">
        <v>4093</v>
      </c>
      <c r="E283" s="22" t="s">
        <v>4093</v>
      </c>
      <c r="F283" s="3" t="s">
        <v>5270</v>
      </c>
      <c r="G283" s="50" t="s">
        <v>5271</v>
      </c>
      <c r="H283" s="1" t="s">
        <v>5272</v>
      </c>
      <c r="I283" s="51" t="s">
        <v>5273</v>
      </c>
      <c r="J283" s="85" t="s">
        <v>5274</v>
      </c>
      <c r="K283" s="177">
        <v>180</v>
      </c>
      <c r="L283" s="177">
        <v>90</v>
      </c>
      <c r="M283" s="53">
        <v>51</v>
      </c>
      <c r="N283" s="53">
        <v>180</v>
      </c>
      <c r="O283" s="53">
        <v>90</v>
      </c>
      <c r="P283" s="53">
        <v>51</v>
      </c>
      <c r="Q283" s="54">
        <v>45017</v>
      </c>
      <c r="S283" s="21">
        <f t="shared" si="6"/>
        <v>1</v>
      </c>
    </row>
    <row r="284" spans="1:19" s="21" customFormat="1" ht="33.950000000000003" customHeight="1" x14ac:dyDescent="0.15">
      <c r="A284" s="48">
        <f t="shared" si="4"/>
        <v>280</v>
      </c>
      <c r="B284" s="49" t="s">
        <v>4857</v>
      </c>
      <c r="C284" s="2" t="s">
        <v>4791</v>
      </c>
      <c r="D284" s="2" t="s">
        <v>4093</v>
      </c>
      <c r="E284" s="22" t="s">
        <v>4093</v>
      </c>
      <c r="F284" s="3" t="s">
        <v>5275</v>
      </c>
      <c r="G284" s="50" t="s">
        <v>5276</v>
      </c>
      <c r="H284" s="1" t="s">
        <v>5277</v>
      </c>
      <c r="I284" s="51" t="s">
        <v>5278</v>
      </c>
      <c r="J284" s="85" t="s">
        <v>5279</v>
      </c>
      <c r="K284" s="177">
        <v>392</v>
      </c>
      <c r="L284" s="177">
        <v>60</v>
      </c>
      <c r="M284" s="53">
        <v>15</v>
      </c>
      <c r="N284" s="53">
        <v>392</v>
      </c>
      <c r="O284" s="53">
        <v>60</v>
      </c>
      <c r="P284" s="53">
        <v>15</v>
      </c>
      <c r="Q284" s="54">
        <v>44652</v>
      </c>
      <c r="S284" s="21">
        <f t="shared" si="6"/>
        <v>1</v>
      </c>
    </row>
    <row r="285" spans="1:19" s="21" customFormat="1" ht="33.950000000000003" customHeight="1" x14ac:dyDescent="0.15">
      <c r="A285" s="48">
        <f t="shared" si="4"/>
        <v>281</v>
      </c>
      <c r="B285" s="49" t="s">
        <v>4857</v>
      </c>
      <c r="C285" s="2" t="s">
        <v>4791</v>
      </c>
      <c r="D285" s="2" t="s">
        <v>579</v>
      </c>
      <c r="E285" s="22" t="s">
        <v>579</v>
      </c>
      <c r="F285" s="3" t="s">
        <v>4107</v>
      </c>
      <c r="G285" s="50" t="s">
        <v>5818</v>
      </c>
      <c r="H285" s="1" t="s">
        <v>5280</v>
      </c>
      <c r="I285" s="51" t="s">
        <v>5281</v>
      </c>
      <c r="J285" s="85" t="s">
        <v>5282</v>
      </c>
      <c r="K285" s="177">
        <v>15</v>
      </c>
      <c r="L285" s="177">
        <v>51</v>
      </c>
      <c r="M285" s="53">
        <v>39</v>
      </c>
      <c r="N285" s="53">
        <v>15</v>
      </c>
      <c r="O285" s="53">
        <v>51</v>
      </c>
      <c r="P285" s="53">
        <v>39</v>
      </c>
      <c r="Q285" s="54">
        <v>45017</v>
      </c>
      <c r="S285" s="21">
        <f t="shared" si="6"/>
        <v>1</v>
      </c>
    </row>
    <row r="286" spans="1:19" s="21" customFormat="1" ht="33.950000000000003" customHeight="1" x14ac:dyDescent="0.15">
      <c r="A286" s="48">
        <f>ROW()-4</f>
        <v>282</v>
      </c>
      <c r="B286" s="49" t="s">
        <v>3967</v>
      </c>
      <c r="C286" s="2" t="s">
        <v>3969</v>
      </c>
      <c r="D286" s="2" t="s">
        <v>4093</v>
      </c>
      <c r="E286" s="22" t="s">
        <v>4093</v>
      </c>
      <c r="F286" s="3" t="s">
        <v>4862</v>
      </c>
      <c r="G286" s="50" t="s">
        <v>5283</v>
      </c>
      <c r="H286" s="1" t="s">
        <v>4090</v>
      </c>
      <c r="I286" s="51" t="s">
        <v>5284</v>
      </c>
      <c r="J286" s="85" t="s">
        <v>5285</v>
      </c>
      <c r="K286" s="177">
        <v>45</v>
      </c>
      <c r="L286" s="177">
        <v>20</v>
      </c>
      <c r="M286" s="53">
        <v>0</v>
      </c>
      <c r="N286" s="53">
        <v>45</v>
      </c>
      <c r="O286" s="53">
        <v>20</v>
      </c>
      <c r="P286" s="53">
        <v>0</v>
      </c>
      <c r="Q286" s="54">
        <v>45017</v>
      </c>
      <c r="S286" s="21">
        <f t="shared" si="6"/>
        <v>1</v>
      </c>
    </row>
    <row r="287" spans="1:19" s="21" customFormat="1" ht="33.950000000000003" customHeight="1" x14ac:dyDescent="0.15">
      <c r="A287" s="48">
        <f>ROW()-4</f>
        <v>283</v>
      </c>
      <c r="B287" s="49" t="s">
        <v>3967</v>
      </c>
      <c r="C287" s="2" t="s">
        <v>3969</v>
      </c>
      <c r="D287" s="2" t="s">
        <v>4093</v>
      </c>
      <c r="E287" s="22" t="s">
        <v>4093</v>
      </c>
      <c r="F287" s="3" t="s">
        <v>5286</v>
      </c>
      <c r="G287" s="50" t="s">
        <v>5287</v>
      </c>
      <c r="H287" s="1" t="s">
        <v>3973</v>
      </c>
      <c r="I287" s="51" t="s">
        <v>5288</v>
      </c>
      <c r="J287" s="85" t="s">
        <v>5289</v>
      </c>
      <c r="K287" s="177">
        <v>75</v>
      </c>
      <c r="L287" s="177">
        <v>20</v>
      </c>
      <c r="M287" s="53">
        <v>0</v>
      </c>
      <c r="N287" s="53">
        <v>75</v>
      </c>
      <c r="O287" s="53">
        <v>20</v>
      </c>
      <c r="P287" s="53">
        <v>0</v>
      </c>
      <c r="Q287" s="54">
        <v>42826</v>
      </c>
      <c r="S287" s="21">
        <f t="shared" si="6"/>
        <v>1</v>
      </c>
    </row>
    <row r="288" spans="1:19" s="21" customFormat="1" ht="33.950000000000003" customHeight="1" x14ac:dyDescent="0.15">
      <c r="A288" s="48">
        <f t="shared" si="4"/>
        <v>284</v>
      </c>
      <c r="B288" s="49" t="s">
        <v>3967</v>
      </c>
      <c r="C288" s="2" t="s">
        <v>3969</v>
      </c>
      <c r="D288" s="2" t="s">
        <v>4093</v>
      </c>
      <c r="E288" s="22" t="s">
        <v>4093</v>
      </c>
      <c r="F288" s="3" t="s">
        <v>5290</v>
      </c>
      <c r="G288" s="50" t="s">
        <v>5291</v>
      </c>
      <c r="H288" s="1" t="s">
        <v>4073</v>
      </c>
      <c r="I288" s="51" t="s">
        <v>5292</v>
      </c>
      <c r="J288" s="85" t="s">
        <v>5293</v>
      </c>
      <c r="K288" s="177">
        <v>220</v>
      </c>
      <c r="L288" s="177">
        <v>20</v>
      </c>
      <c r="M288" s="53">
        <v>0</v>
      </c>
      <c r="N288" s="53">
        <v>210</v>
      </c>
      <c r="O288" s="53">
        <v>20</v>
      </c>
      <c r="P288" s="53">
        <v>0</v>
      </c>
      <c r="Q288" s="54">
        <v>44652</v>
      </c>
      <c r="S288" s="21">
        <f t="shared" si="6"/>
        <v>1</v>
      </c>
    </row>
    <row r="289" spans="1:19" s="21" customFormat="1" ht="33.950000000000003" customHeight="1" x14ac:dyDescent="0.15">
      <c r="A289" s="48">
        <f t="shared" si="4"/>
        <v>285</v>
      </c>
      <c r="B289" s="49" t="s">
        <v>3967</v>
      </c>
      <c r="C289" s="2" t="s">
        <v>4131</v>
      </c>
      <c r="D289" s="2" t="s">
        <v>4093</v>
      </c>
      <c r="E289" s="22" t="s">
        <v>4093</v>
      </c>
      <c r="F289" s="3" t="s">
        <v>5294</v>
      </c>
      <c r="G289" s="50" t="s">
        <v>5295</v>
      </c>
      <c r="H289" s="1" t="s">
        <v>5296</v>
      </c>
      <c r="I289" s="51" t="s">
        <v>5297</v>
      </c>
      <c r="J289" s="85" t="s">
        <v>5298</v>
      </c>
      <c r="K289" s="177">
        <v>330</v>
      </c>
      <c r="L289" s="177">
        <v>20</v>
      </c>
      <c r="M289" s="53">
        <v>0</v>
      </c>
      <c r="N289" s="53">
        <v>280</v>
      </c>
      <c r="O289" s="53">
        <v>20</v>
      </c>
      <c r="P289" s="53">
        <v>0</v>
      </c>
      <c r="Q289" s="54">
        <v>43922</v>
      </c>
      <c r="S289" s="21">
        <f t="shared" si="6"/>
        <v>1</v>
      </c>
    </row>
    <row r="290" spans="1:19" s="21" customFormat="1" ht="33.950000000000003" customHeight="1" x14ac:dyDescent="0.15">
      <c r="A290" s="48">
        <f t="shared" si="4"/>
        <v>286</v>
      </c>
      <c r="B290" s="49" t="s">
        <v>3967</v>
      </c>
      <c r="C290" s="2" t="s">
        <v>4131</v>
      </c>
      <c r="D290" s="2" t="s">
        <v>4093</v>
      </c>
      <c r="E290" s="22" t="s">
        <v>4093</v>
      </c>
      <c r="F290" s="3" t="s">
        <v>5299</v>
      </c>
      <c r="G290" s="50" t="s">
        <v>5300</v>
      </c>
      <c r="H290" s="1" t="s">
        <v>4137</v>
      </c>
      <c r="I290" s="51" t="s">
        <v>5301</v>
      </c>
      <c r="J290" s="85" t="s">
        <v>5302</v>
      </c>
      <c r="K290" s="177">
        <v>230</v>
      </c>
      <c r="L290" s="177">
        <v>30</v>
      </c>
      <c r="M290" s="53">
        <v>0</v>
      </c>
      <c r="N290" s="53">
        <v>230</v>
      </c>
      <c r="O290" s="53">
        <v>30</v>
      </c>
      <c r="P290" s="53">
        <v>0</v>
      </c>
      <c r="Q290" s="54">
        <v>42461</v>
      </c>
      <c r="S290" s="21">
        <f t="shared" si="6"/>
        <v>1</v>
      </c>
    </row>
    <row r="291" spans="1:19" s="21" customFormat="1" ht="33.950000000000003" customHeight="1" x14ac:dyDescent="0.15">
      <c r="A291" s="48">
        <f t="shared" si="4"/>
        <v>287</v>
      </c>
      <c r="B291" s="49" t="s">
        <v>3967</v>
      </c>
      <c r="C291" s="2" t="s">
        <v>4131</v>
      </c>
      <c r="D291" s="2" t="s">
        <v>4093</v>
      </c>
      <c r="E291" s="22" t="s">
        <v>4093</v>
      </c>
      <c r="F291" s="3" t="s">
        <v>5303</v>
      </c>
      <c r="G291" s="50" t="s">
        <v>5304</v>
      </c>
      <c r="H291" s="1" t="s">
        <v>4258</v>
      </c>
      <c r="I291" s="51" t="s">
        <v>5305</v>
      </c>
      <c r="J291" s="85" t="s">
        <v>5306</v>
      </c>
      <c r="K291" s="177">
        <v>150</v>
      </c>
      <c r="L291" s="177">
        <v>20</v>
      </c>
      <c r="M291" s="53">
        <v>0</v>
      </c>
      <c r="N291" s="53">
        <v>150</v>
      </c>
      <c r="O291" s="53">
        <v>20</v>
      </c>
      <c r="P291" s="53">
        <v>0</v>
      </c>
      <c r="Q291" s="54">
        <v>42826</v>
      </c>
      <c r="S291" s="21">
        <f t="shared" si="6"/>
        <v>1</v>
      </c>
    </row>
    <row r="292" spans="1:19" s="21" customFormat="1" ht="33.950000000000003" customHeight="1" x14ac:dyDescent="0.15">
      <c r="A292" s="48">
        <f t="shared" si="4"/>
        <v>288</v>
      </c>
      <c r="B292" s="49" t="s">
        <v>3967</v>
      </c>
      <c r="C292" s="2" t="s">
        <v>4131</v>
      </c>
      <c r="D292" s="2" t="s">
        <v>4093</v>
      </c>
      <c r="E292" s="2" t="s">
        <v>4093</v>
      </c>
      <c r="F292" s="3" t="s">
        <v>5275</v>
      </c>
      <c r="G292" s="50" t="s">
        <v>5761</v>
      </c>
      <c r="H292" s="1" t="s">
        <v>4155</v>
      </c>
      <c r="I292" s="51" t="s">
        <v>5762</v>
      </c>
      <c r="J292" s="85" t="s">
        <v>5763</v>
      </c>
      <c r="K292" s="86">
        <v>440</v>
      </c>
      <c r="L292" s="86">
        <v>20</v>
      </c>
      <c r="M292" s="86">
        <v>0</v>
      </c>
      <c r="N292" s="53">
        <v>440</v>
      </c>
      <c r="O292" s="53">
        <v>20</v>
      </c>
      <c r="P292" s="53">
        <v>0</v>
      </c>
      <c r="Q292" s="54">
        <v>45383</v>
      </c>
    </row>
    <row r="293" spans="1:19" s="21" customFormat="1" ht="33.950000000000003" customHeight="1" x14ac:dyDescent="0.15">
      <c r="A293" s="48">
        <f t="shared" si="4"/>
        <v>289</v>
      </c>
      <c r="B293" s="49" t="s">
        <v>3967</v>
      </c>
      <c r="C293" s="2" t="s">
        <v>4460</v>
      </c>
      <c r="D293" s="2" t="s">
        <v>4093</v>
      </c>
      <c r="E293" s="22" t="s">
        <v>4093</v>
      </c>
      <c r="F293" s="3" t="s">
        <v>4862</v>
      </c>
      <c r="G293" s="50" t="s">
        <v>5307</v>
      </c>
      <c r="H293" s="1" t="s">
        <v>5076</v>
      </c>
      <c r="I293" s="51" t="s">
        <v>5308</v>
      </c>
      <c r="J293" s="85" t="s">
        <v>5309</v>
      </c>
      <c r="K293" s="177">
        <v>60</v>
      </c>
      <c r="L293" s="177">
        <v>20</v>
      </c>
      <c r="M293" s="53">
        <v>0</v>
      </c>
      <c r="N293" s="53">
        <v>60</v>
      </c>
      <c r="O293" s="53">
        <v>20</v>
      </c>
      <c r="P293" s="53">
        <v>0</v>
      </c>
      <c r="Q293" s="54">
        <v>45017</v>
      </c>
      <c r="S293" s="21">
        <f>COUNTIF($G$5:$G$421,G293)</f>
        <v>1</v>
      </c>
    </row>
    <row r="294" spans="1:19" s="21" customFormat="1" ht="33.950000000000003" customHeight="1" x14ac:dyDescent="0.15">
      <c r="A294" s="48">
        <f t="shared" si="4"/>
        <v>290</v>
      </c>
      <c r="B294" s="49" t="s">
        <v>3967</v>
      </c>
      <c r="C294" s="2" t="s">
        <v>4460</v>
      </c>
      <c r="D294" s="2" t="s">
        <v>4093</v>
      </c>
      <c r="E294" s="22" t="s">
        <v>4093</v>
      </c>
      <c r="F294" s="3" t="s">
        <v>4433</v>
      </c>
      <c r="G294" s="50" t="s">
        <v>5310</v>
      </c>
      <c r="H294" s="1" t="s">
        <v>4479</v>
      </c>
      <c r="I294" s="51" t="s">
        <v>5311</v>
      </c>
      <c r="J294" s="85" t="s">
        <v>5312</v>
      </c>
      <c r="K294" s="177">
        <v>200</v>
      </c>
      <c r="L294" s="177">
        <v>30</v>
      </c>
      <c r="M294" s="53">
        <v>0</v>
      </c>
      <c r="N294" s="53">
        <v>150</v>
      </c>
      <c r="O294" s="53">
        <v>30</v>
      </c>
      <c r="P294" s="53">
        <v>0</v>
      </c>
      <c r="Q294" s="54">
        <v>42461</v>
      </c>
      <c r="S294" s="21">
        <f>COUNTIF($G$5:$G$421,G294)</f>
        <v>1</v>
      </c>
    </row>
    <row r="295" spans="1:19" s="21" customFormat="1" ht="33.950000000000003" customHeight="1" x14ac:dyDescent="0.15">
      <c r="A295" s="48">
        <f t="shared" si="4"/>
        <v>291</v>
      </c>
      <c r="B295" s="49" t="s">
        <v>3967</v>
      </c>
      <c r="C295" s="2" t="s">
        <v>4460</v>
      </c>
      <c r="D295" s="2" t="s">
        <v>4093</v>
      </c>
      <c r="E295" s="22" t="s">
        <v>4093</v>
      </c>
      <c r="F295" s="3" t="s">
        <v>5313</v>
      </c>
      <c r="G295" s="50" t="s">
        <v>5314</v>
      </c>
      <c r="H295" s="1" t="s">
        <v>5315</v>
      </c>
      <c r="I295" s="51" t="s">
        <v>5316</v>
      </c>
      <c r="J295" s="85" t="s">
        <v>5317</v>
      </c>
      <c r="K295" s="177">
        <v>160</v>
      </c>
      <c r="L295" s="177">
        <v>20</v>
      </c>
      <c r="M295" s="53">
        <v>0</v>
      </c>
      <c r="N295" s="178">
        <v>60</v>
      </c>
      <c r="O295" s="53">
        <v>20</v>
      </c>
      <c r="P295" s="53">
        <v>0</v>
      </c>
      <c r="Q295" s="54">
        <v>42826</v>
      </c>
      <c r="S295" s="21">
        <f>COUNTIF($G$5:$G$421,G295)</f>
        <v>1</v>
      </c>
    </row>
    <row r="296" spans="1:19" s="21" customFormat="1" ht="33.950000000000003" customHeight="1" x14ac:dyDescent="0.15">
      <c r="A296" s="48">
        <f t="shared" si="4"/>
        <v>292</v>
      </c>
      <c r="B296" s="49" t="s">
        <v>3967</v>
      </c>
      <c r="C296" s="2" t="s">
        <v>4510</v>
      </c>
      <c r="D296" s="2" t="s">
        <v>4093</v>
      </c>
      <c r="E296" s="22" t="s">
        <v>4093</v>
      </c>
      <c r="F296" s="3" t="s">
        <v>5318</v>
      </c>
      <c r="G296" s="50" t="s">
        <v>5319</v>
      </c>
      <c r="H296" s="1" t="s">
        <v>4555</v>
      </c>
      <c r="I296" s="51" t="s">
        <v>5320</v>
      </c>
      <c r="J296" s="85" t="s">
        <v>5321</v>
      </c>
      <c r="K296" s="177">
        <v>330</v>
      </c>
      <c r="L296" s="177">
        <v>30</v>
      </c>
      <c r="M296" s="53">
        <v>0</v>
      </c>
      <c r="N296" s="53">
        <v>260</v>
      </c>
      <c r="O296" s="53">
        <v>30</v>
      </c>
      <c r="P296" s="53">
        <v>0</v>
      </c>
      <c r="Q296" s="54">
        <v>42826</v>
      </c>
      <c r="S296" s="21">
        <f>COUNTIF($G$5:$G$421,G296)</f>
        <v>1</v>
      </c>
    </row>
    <row r="297" spans="1:19" s="21" customFormat="1" ht="33.950000000000003" customHeight="1" x14ac:dyDescent="0.15">
      <c r="A297" s="48">
        <f t="shared" si="4"/>
        <v>293</v>
      </c>
      <c r="B297" s="49" t="s">
        <v>3967</v>
      </c>
      <c r="C297" s="2" t="s">
        <v>4510</v>
      </c>
      <c r="D297" s="2" t="s">
        <v>4093</v>
      </c>
      <c r="E297" s="2" t="s">
        <v>4093</v>
      </c>
      <c r="F297" s="3" t="s">
        <v>5764</v>
      </c>
      <c r="G297" s="50" t="s">
        <v>5765</v>
      </c>
      <c r="H297" s="1" t="s">
        <v>5766</v>
      </c>
      <c r="I297" s="51" t="s">
        <v>5767</v>
      </c>
      <c r="J297" s="85" t="s">
        <v>5768</v>
      </c>
      <c r="K297" s="2">
        <v>245</v>
      </c>
      <c r="L297" s="2">
        <v>55</v>
      </c>
      <c r="M297" s="181">
        <v>0</v>
      </c>
      <c r="N297" s="53">
        <v>195</v>
      </c>
      <c r="O297" s="53">
        <v>55</v>
      </c>
      <c r="P297" s="53">
        <v>0</v>
      </c>
      <c r="Q297" s="54">
        <v>45383</v>
      </c>
    </row>
    <row r="298" spans="1:19" s="21" customFormat="1" ht="33.950000000000003" customHeight="1" x14ac:dyDescent="0.15">
      <c r="A298" s="48">
        <f t="shared" si="4"/>
        <v>294</v>
      </c>
      <c r="B298" s="49" t="s">
        <v>3967</v>
      </c>
      <c r="C298" s="2" t="s">
        <v>4577</v>
      </c>
      <c r="D298" s="2" t="s">
        <v>4093</v>
      </c>
      <c r="E298" s="22" t="s">
        <v>4093</v>
      </c>
      <c r="F298" s="3" t="s">
        <v>5322</v>
      </c>
      <c r="G298" s="50" t="s">
        <v>5323</v>
      </c>
      <c r="H298" s="1" t="s">
        <v>5324</v>
      </c>
      <c r="I298" s="51" t="s">
        <v>5325</v>
      </c>
      <c r="J298" s="85" t="s">
        <v>5326</v>
      </c>
      <c r="K298" s="177">
        <v>190</v>
      </c>
      <c r="L298" s="177">
        <v>30</v>
      </c>
      <c r="M298" s="53">
        <v>0</v>
      </c>
      <c r="N298" s="53">
        <v>180</v>
      </c>
      <c r="O298" s="53">
        <v>30</v>
      </c>
      <c r="P298" s="53">
        <v>0</v>
      </c>
      <c r="Q298" s="54">
        <v>44652</v>
      </c>
      <c r="S298" s="21">
        <f t="shared" ref="S298:S303" si="7">COUNTIF($G$5:$G$421,G298)</f>
        <v>1</v>
      </c>
    </row>
    <row r="299" spans="1:19" s="21" customFormat="1" ht="33.950000000000003" customHeight="1" x14ac:dyDescent="0.15">
      <c r="A299" s="48">
        <f t="shared" si="4"/>
        <v>295</v>
      </c>
      <c r="B299" s="49" t="s">
        <v>3967</v>
      </c>
      <c r="C299" s="2" t="s">
        <v>4791</v>
      </c>
      <c r="D299" s="2" t="s">
        <v>4093</v>
      </c>
      <c r="E299" s="22" t="s">
        <v>4093</v>
      </c>
      <c r="F299" s="3" t="s">
        <v>5260</v>
      </c>
      <c r="G299" s="50" t="s">
        <v>5817</v>
      </c>
      <c r="H299" s="1" t="s">
        <v>5257</v>
      </c>
      <c r="I299" s="51" t="s">
        <v>5327</v>
      </c>
      <c r="J299" s="85" t="s">
        <v>5328</v>
      </c>
      <c r="K299" s="177">
        <v>111</v>
      </c>
      <c r="L299" s="177">
        <v>39</v>
      </c>
      <c r="M299" s="53">
        <v>0</v>
      </c>
      <c r="N299" s="53">
        <v>111</v>
      </c>
      <c r="O299" s="53">
        <v>39</v>
      </c>
      <c r="P299" s="53">
        <v>0</v>
      </c>
      <c r="Q299" s="54">
        <v>44652</v>
      </c>
      <c r="S299" s="21">
        <f t="shared" si="7"/>
        <v>1</v>
      </c>
    </row>
    <row r="300" spans="1:19" s="21" customFormat="1" ht="33.950000000000003" customHeight="1" x14ac:dyDescent="0.15">
      <c r="A300" s="48">
        <f t="shared" si="4"/>
        <v>296</v>
      </c>
      <c r="B300" s="49" t="s">
        <v>5329</v>
      </c>
      <c r="C300" s="2" t="s">
        <v>3969</v>
      </c>
      <c r="D300" s="2" t="s">
        <v>5330</v>
      </c>
      <c r="E300" s="83" t="s">
        <v>5331</v>
      </c>
      <c r="F300" s="3" t="s">
        <v>5332</v>
      </c>
      <c r="G300" s="50" t="s">
        <v>5333</v>
      </c>
      <c r="H300" s="1" t="s">
        <v>5334</v>
      </c>
      <c r="I300" s="51" t="s">
        <v>5335</v>
      </c>
      <c r="J300" s="85" t="s">
        <v>5336</v>
      </c>
      <c r="K300" s="177">
        <v>6</v>
      </c>
      <c r="L300" s="177">
        <v>33</v>
      </c>
      <c r="M300" s="53">
        <v>27</v>
      </c>
      <c r="N300" s="53">
        <v>6</v>
      </c>
      <c r="O300" s="53">
        <v>33</v>
      </c>
      <c r="P300" s="53">
        <v>27</v>
      </c>
      <c r="Q300" s="54">
        <v>42826</v>
      </c>
      <c r="S300" s="21">
        <f t="shared" si="7"/>
        <v>1</v>
      </c>
    </row>
    <row r="301" spans="1:19" s="21" customFormat="1" ht="33.950000000000003" customHeight="1" x14ac:dyDescent="0.15">
      <c r="A301" s="48">
        <f t="shared" si="4"/>
        <v>297</v>
      </c>
      <c r="B301" s="49" t="s">
        <v>5329</v>
      </c>
      <c r="C301" s="2" t="s">
        <v>3969</v>
      </c>
      <c r="D301" s="2" t="s">
        <v>579</v>
      </c>
      <c r="E301" s="83" t="s">
        <v>579</v>
      </c>
      <c r="F301" s="3" t="s">
        <v>5337</v>
      </c>
      <c r="G301" s="50" t="s">
        <v>5338</v>
      </c>
      <c r="H301" s="1" t="s">
        <v>5339</v>
      </c>
      <c r="I301" s="51" t="s">
        <v>5340</v>
      </c>
      <c r="J301" s="85" t="s">
        <v>5341</v>
      </c>
      <c r="K301" s="177">
        <v>15</v>
      </c>
      <c r="L301" s="177">
        <v>99</v>
      </c>
      <c r="M301" s="53">
        <v>81</v>
      </c>
      <c r="N301" s="53">
        <v>15</v>
      </c>
      <c r="O301" s="178">
        <v>87</v>
      </c>
      <c r="P301" s="178">
        <v>73</v>
      </c>
      <c r="Q301" s="56">
        <v>45017</v>
      </c>
      <c r="S301" s="21">
        <f t="shared" si="7"/>
        <v>1</v>
      </c>
    </row>
    <row r="302" spans="1:19" s="21" customFormat="1" ht="33.950000000000003" customHeight="1" x14ac:dyDescent="0.15">
      <c r="A302" s="48">
        <f t="shared" si="4"/>
        <v>298</v>
      </c>
      <c r="B302" s="49" t="s">
        <v>5329</v>
      </c>
      <c r="C302" s="2" t="s">
        <v>3969</v>
      </c>
      <c r="D302" s="2" t="s">
        <v>579</v>
      </c>
      <c r="E302" s="83" t="s">
        <v>579</v>
      </c>
      <c r="F302" s="3" t="s">
        <v>5342</v>
      </c>
      <c r="G302" s="50" t="s">
        <v>5343</v>
      </c>
      <c r="H302" s="1" t="s">
        <v>4014</v>
      </c>
      <c r="I302" s="51" t="s">
        <v>5344</v>
      </c>
      <c r="J302" s="85" t="s">
        <v>5345</v>
      </c>
      <c r="K302" s="177">
        <v>15</v>
      </c>
      <c r="L302" s="177">
        <v>54</v>
      </c>
      <c r="M302" s="53">
        <v>36</v>
      </c>
      <c r="N302" s="53">
        <v>15</v>
      </c>
      <c r="O302" s="53">
        <v>54</v>
      </c>
      <c r="P302" s="53">
        <v>36</v>
      </c>
      <c r="Q302" s="54">
        <v>45017</v>
      </c>
      <c r="S302" s="21">
        <f t="shared" si="7"/>
        <v>1</v>
      </c>
    </row>
    <row r="303" spans="1:19" s="21" customFormat="1" ht="33.950000000000003" customHeight="1" x14ac:dyDescent="0.15">
      <c r="A303" s="48">
        <f t="shared" si="4"/>
        <v>299</v>
      </c>
      <c r="B303" s="49" t="s">
        <v>5329</v>
      </c>
      <c r="C303" s="2" t="s">
        <v>3969</v>
      </c>
      <c r="D303" s="2" t="s">
        <v>4059</v>
      </c>
      <c r="E303" s="22" t="s">
        <v>4059</v>
      </c>
      <c r="F303" s="3" t="s">
        <v>5346</v>
      </c>
      <c r="G303" s="50" t="s">
        <v>5347</v>
      </c>
      <c r="H303" s="1" t="s">
        <v>3983</v>
      </c>
      <c r="I303" s="51" t="s">
        <v>5348</v>
      </c>
      <c r="J303" s="85" t="s">
        <v>5349</v>
      </c>
      <c r="K303" s="177">
        <v>10</v>
      </c>
      <c r="L303" s="177">
        <v>33</v>
      </c>
      <c r="M303" s="53">
        <v>27</v>
      </c>
      <c r="N303" s="53">
        <v>10</v>
      </c>
      <c r="O303" s="53">
        <v>33</v>
      </c>
      <c r="P303" s="53">
        <v>27</v>
      </c>
      <c r="Q303" s="54">
        <v>45017</v>
      </c>
      <c r="S303" s="21">
        <f t="shared" si="7"/>
        <v>1</v>
      </c>
    </row>
    <row r="304" spans="1:19" s="21" customFormat="1" ht="33.950000000000003" customHeight="1" x14ac:dyDescent="0.15">
      <c r="A304" s="48">
        <f>ROW()-4</f>
        <v>300</v>
      </c>
      <c r="B304" s="49" t="s">
        <v>5772</v>
      </c>
      <c r="C304" s="2" t="s">
        <v>3969</v>
      </c>
      <c r="D304" s="2" t="s">
        <v>579</v>
      </c>
      <c r="E304" s="83" t="s">
        <v>579</v>
      </c>
      <c r="F304" s="3" t="s">
        <v>3976</v>
      </c>
      <c r="G304" s="50" t="s">
        <v>3977</v>
      </c>
      <c r="H304" s="1" t="s">
        <v>3978</v>
      </c>
      <c r="I304" s="51" t="s">
        <v>3979</v>
      </c>
      <c r="J304" s="85" t="s">
        <v>3980</v>
      </c>
      <c r="K304" s="182">
        <v>9</v>
      </c>
      <c r="L304" s="1">
        <v>51</v>
      </c>
      <c r="M304" s="86">
        <v>39</v>
      </c>
      <c r="N304" s="53">
        <v>9</v>
      </c>
      <c r="O304" s="178">
        <v>51</v>
      </c>
      <c r="P304" s="178">
        <v>39</v>
      </c>
      <c r="Q304" s="56">
        <v>45383</v>
      </c>
    </row>
    <row r="305" spans="1:19" s="21" customFormat="1" ht="33.950000000000003" customHeight="1" x14ac:dyDescent="0.15">
      <c r="A305" s="48">
        <f t="shared" si="4"/>
        <v>301</v>
      </c>
      <c r="B305" s="49" t="s">
        <v>5772</v>
      </c>
      <c r="C305" s="2" t="s">
        <v>3969</v>
      </c>
      <c r="D305" s="2" t="s">
        <v>579</v>
      </c>
      <c r="E305" s="83" t="s">
        <v>579</v>
      </c>
      <c r="F305" s="3" t="s">
        <v>3991</v>
      </c>
      <c r="G305" s="50" t="s">
        <v>5807</v>
      </c>
      <c r="H305" s="1" t="s">
        <v>3973</v>
      </c>
      <c r="I305" s="51" t="s">
        <v>3992</v>
      </c>
      <c r="J305" s="85" t="s">
        <v>3993</v>
      </c>
      <c r="K305" s="182">
        <v>9</v>
      </c>
      <c r="L305" s="1">
        <v>51</v>
      </c>
      <c r="M305" s="86">
        <v>39</v>
      </c>
      <c r="N305" s="53">
        <v>9</v>
      </c>
      <c r="O305" s="178">
        <v>51</v>
      </c>
      <c r="P305" s="178">
        <v>39</v>
      </c>
      <c r="Q305" s="56">
        <v>45383</v>
      </c>
    </row>
    <row r="306" spans="1:19" s="21" customFormat="1" ht="33.950000000000003" customHeight="1" x14ac:dyDescent="0.15">
      <c r="A306" s="48">
        <f t="shared" si="4"/>
        <v>302</v>
      </c>
      <c r="B306" s="49" t="s">
        <v>5772</v>
      </c>
      <c r="C306" s="2" t="s">
        <v>3969</v>
      </c>
      <c r="D306" s="2" t="s">
        <v>579</v>
      </c>
      <c r="E306" s="83" t="s">
        <v>579</v>
      </c>
      <c r="F306" s="3" t="s">
        <v>3994</v>
      </c>
      <c r="G306" s="50" t="s">
        <v>3995</v>
      </c>
      <c r="H306" s="1" t="s">
        <v>3996</v>
      </c>
      <c r="I306" s="51" t="s">
        <v>3997</v>
      </c>
      <c r="J306" s="85" t="s">
        <v>3998</v>
      </c>
      <c r="K306" s="182">
        <v>6</v>
      </c>
      <c r="L306" s="1">
        <v>51</v>
      </c>
      <c r="M306" s="86">
        <v>39</v>
      </c>
      <c r="N306" s="53">
        <v>6</v>
      </c>
      <c r="O306" s="53">
        <v>51</v>
      </c>
      <c r="P306" s="53">
        <v>39</v>
      </c>
      <c r="Q306" s="56">
        <v>45383</v>
      </c>
    </row>
    <row r="307" spans="1:19" s="21" customFormat="1" ht="33.950000000000003" customHeight="1" x14ac:dyDescent="0.15">
      <c r="A307" s="48">
        <f t="shared" si="4"/>
        <v>303</v>
      </c>
      <c r="B307" s="49" t="s">
        <v>5772</v>
      </c>
      <c r="C307" s="2" t="s">
        <v>3969</v>
      </c>
      <c r="D307" s="2" t="s">
        <v>579</v>
      </c>
      <c r="E307" s="22" t="s">
        <v>579</v>
      </c>
      <c r="F307" s="3" t="s">
        <v>4045</v>
      </c>
      <c r="G307" s="50" t="s">
        <v>5776</v>
      </c>
      <c r="H307" s="1" t="s">
        <v>4046</v>
      </c>
      <c r="I307" s="51" t="s">
        <v>4047</v>
      </c>
      <c r="J307" s="85" t="s">
        <v>4048</v>
      </c>
      <c r="K307" s="182">
        <v>9</v>
      </c>
      <c r="L307" s="1">
        <v>50</v>
      </c>
      <c r="M307" s="86">
        <v>40</v>
      </c>
      <c r="N307" s="53">
        <v>9</v>
      </c>
      <c r="O307" s="53">
        <v>50</v>
      </c>
      <c r="P307" s="53">
        <v>40</v>
      </c>
      <c r="Q307" s="56">
        <v>45383</v>
      </c>
    </row>
    <row r="308" spans="1:19" s="21" customFormat="1" ht="33.950000000000003" customHeight="1" x14ac:dyDescent="0.15">
      <c r="A308" s="48">
        <f t="shared" si="4"/>
        <v>304</v>
      </c>
      <c r="B308" s="49" t="s">
        <v>5772</v>
      </c>
      <c r="C308" s="2" t="s">
        <v>3969</v>
      </c>
      <c r="D308" s="2" t="s">
        <v>579</v>
      </c>
      <c r="E308" s="83" t="s">
        <v>579</v>
      </c>
      <c r="F308" s="3" t="s">
        <v>4107</v>
      </c>
      <c r="G308" s="50" t="s">
        <v>5777</v>
      </c>
      <c r="H308" s="1" t="s">
        <v>4108</v>
      </c>
      <c r="I308" s="51" t="s">
        <v>4109</v>
      </c>
      <c r="J308" s="85" t="s">
        <v>4110</v>
      </c>
      <c r="K308" s="182">
        <v>6</v>
      </c>
      <c r="L308" s="1">
        <v>35</v>
      </c>
      <c r="M308" s="86">
        <v>25</v>
      </c>
      <c r="N308" s="53">
        <v>6</v>
      </c>
      <c r="O308" s="53">
        <v>35</v>
      </c>
      <c r="P308" s="53">
        <v>25</v>
      </c>
      <c r="Q308" s="56">
        <v>45383</v>
      </c>
    </row>
    <row r="309" spans="1:19" s="21" customFormat="1" ht="33.950000000000003" customHeight="1" x14ac:dyDescent="0.15">
      <c r="A309" s="48">
        <f t="shared" ref="A309:A381" si="8">ROW()-4</f>
        <v>305</v>
      </c>
      <c r="B309" s="49" t="s">
        <v>5329</v>
      </c>
      <c r="C309" s="2" t="s">
        <v>4131</v>
      </c>
      <c r="D309" s="2" t="s">
        <v>579</v>
      </c>
      <c r="E309" s="22" t="s">
        <v>579</v>
      </c>
      <c r="F309" s="3" t="s">
        <v>5350</v>
      </c>
      <c r="G309" s="50" t="s">
        <v>5351</v>
      </c>
      <c r="H309" s="1" t="s">
        <v>5352</v>
      </c>
      <c r="I309" s="51" t="s">
        <v>5353</v>
      </c>
      <c r="J309" s="85" t="s">
        <v>5354</v>
      </c>
      <c r="K309" s="177">
        <v>15</v>
      </c>
      <c r="L309" s="177">
        <v>66</v>
      </c>
      <c r="M309" s="53">
        <v>54</v>
      </c>
      <c r="N309" s="53">
        <v>15</v>
      </c>
      <c r="O309" s="53">
        <v>66</v>
      </c>
      <c r="P309" s="53">
        <v>54</v>
      </c>
      <c r="Q309" s="54">
        <v>45017</v>
      </c>
      <c r="S309" s="21">
        <f t="shared" ref="S309:S332" si="9">COUNTIF($G$5:$G$421,G309)</f>
        <v>1</v>
      </c>
    </row>
    <row r="310" spans="1:19" s="21" customFormat="1" ht="33.950000000000003" customHeight="1" x14ac:dyDescent="0.15">
      <c r="A310" s="48">
        <f t="shared" si="8"/>
        <v>306</v>
      </c>
      <c r="B310" s="49" t="s">
        <v>5329</v>
      </c>
      <c r="C310" s="2" t="s">
        <v>4131</v>
      </c>
      <c r="D310" s="2" t="s">
        <v>579</v>
      </c>
      <c r="E310" s="22" t="s">
        <v>579</v>
      </c>
      <c r="F310" s="3" t="s">
        <v>5355</v>
      </c>
      <c r="G310" s="50" t="s">
        <v>5819</v>
      </c>
      <c r="H310" s="1" t="s">
        <v>5356</v>
      </c>
      <c r="I310" s="51" t="s">
        <v>5357</v>
      </c>
      <c r="J310" s="85" t="s">
        <v>5358</v>
      </c>
      <c r="K310" s="177">
        <v>10</v>
      </c>
      <c r="L310" s="177">
        <v>58</v>
      </c>
      <c r="M310" s="53">
        <v>42</v>
      </c>
      <c r="N310" s="53">
        <v>10</v>
      </c>
      <c r="O310" s="53">
        <v>58</v>
      </c>
      <c r="P310" s="53">
        <v>42</v>
      </c>
      <c r="Q310" s="54">
        <v>45017</v>
      </c>
      <c r="S310" s="21">
        <f t="shared" si="9"/>
        <v>1</v>
      </c>
    </row>
    <row r="311" spans="1:19" s="21" customFormat="1" ht="33.950000000000003" customHeight="1" x14ac:dyDescent="0.15">
      <c r="A311" s="48">
        <f t="shared" si="8"/>
        <v>307</v>
      </c>
      <c r="B311" s="49" t="s">
        <v>5329</v>
      </c>
      <c r="C311" s="2" t="s">
        <v>4131</v>
      </c>
      <c r="D311" s="2" t="s">
        <v>579</v>
      </c>
      <c r="E311" s="22" t="s">
        <v>579</v>
      </c>
      <c r="F311" s="3" t="s">
        <v>5359</v>
      </c>
      <c r="G311" s="50" t="s">
        <v>5360</v>
      </c>
      <c r="H311" s="1" t="s">
        <v>5361</v>
      </c>
      <c r="I311" s="51" t="s">
        <v>5362</v>
      </c>
      <c r="J311" s="85" t="s">
        <v>5363</v>
      </c>
      <c r="K311" s="177">
        <v>15</v>
      </c>
      <c r="L311" s="177">
        <v>68</v>
      </c>
      <c r="M311" s="53">
        <v>52</v>
      </c>
      <c r="N311" s="53">
        <v>15</v>
      </c>
      <c r="O311" s="53">
        <v>51</v>
      </c>
      <c r="P311" s="53">
        <v>39</v>
      </c>
      <c r="Q311" s="54">
        <v>44652</v>
      </c>
      <c r="S311" s="21">
        <f t="shared" si="9"/>
        <v>1</v>
      </c>
    </row>
    <row r="312" spans="1:19" s="21" customFormat="1" ht="33.950000000000003" customHeight="1" x14ac:dyDescent="0.15">
      <c r="A312" s="48">
        <f t="shared" si="8"/>
        <v>308</v>
      </c>
      <c r="B312" s="49" t="s">
        <v>5329</v>
      </c>
      <c r="C312" s="2" t="s">
        <v>4131</v>
      </c>
      <c r="D312" s="2" t="s">
        <v>579</v>
      </c>
      <c r="E312" s="22" t="s">
        <v>579</v>
      </c>
      <c r="F312" s="3" t="s">
        <v>5364</v>
      </c>
      <c r="G312" s="50" t="s">
        <v>5365</v>
      </c>
      <c r="H312" s="1" t="s">
        <v>5366</v>
      </c>
      <c r="I312" s="51" t="s">
        <v>5367</v>
      </c>
      <c r="J312" s="85" t="s">
        <v>5368</v>
      </c>
      <c r="K312" s="177">
        <v>15</v>
      </c>
      <c r="L312" s="177">
        <v>54</v>
      </c>
      <c r="M312" s="53">
        <v>46</v>
      </c>
      <c r="N312" s="53">
        <v>15</v>
      </c>
      <c r="O312" s="53">
        <v>54</v>
      </c>
      <c r="P312" s="53">
        <v>46</v>
      </c>
      <c r="Q312" s="54">
        <v>44652</v>
      </c>
      <c r="S312" s="21">
        <f t="shared" si="9"/>
        <v>1</v>
      </c>
    </row>
    <row r="313" spans="1:19" s="21" customFormat="1" ht="33.950000000000003" customHeight="1" x14ac:dyDescent="0.15">
      <c r="A313" s="48">
        <f t="shared" si="8"/>
        <v>309</v>
      </c>
      <c r="B313" s="49" t="s">
        <v>5329</v>
      </c>
      <c r="C313" s="2" t="s">
        <v>4131</v>
      </c>
      <c r="D313" s="2" t="s">
        <v>579</v>
      </c>
      <c r="E313" s="22" t="s">
        <v>579</v>
      </c>
      <c r="F313" s="3" t="s">
        <v>5369</v>
      </c>
      <c r="G313" s="50" t="s">
        <v>5370</v>
      </c>
      <c r="H313" s="1" t="s">
        <v>5371</v>
      </c>
      <c r="I313" s="51" t="s">
        <v>5372</v>
      </c>
      <c r="J313" s="85" t="s">
        <v>5373</v>
      </c>
      <c r="K313" s="177">
        <v>15</v>
      </c>
      <c r="L313" s="177">
        <v>71</v>
      </c>
      <c r="M313" s="53">
        <v>49</v>
      </c>
      <c r="N313" s="53">
        <v>15</v>
      </c>
      <c r="O313" s="53">
        <v>71</v>
      </c>
      <c r="P313" s="53">
        <v>49</v>
      </c>
      <c r="Q313" s="54">
        <v>45017</v>
      </c>
      <c r="S313" s="21">
        <f t="shared" si="9"/>
        <v>1</v>
      </c>
    </row>
    <row r="314" spans="1:19" s="21" customFormat="1" ht="33.950000000000003" customHeight="1" x14ac:dyDescent="0.15">
      <c r="A314" s="48">
        <f t="shared" si="8"/>
        <v>310</v>
      </c>
      <c r="B314" s="49" t="s">
        <v>5329</v>
      </c>
      <c r="C314" s="2" t="s">
        <v>4131</v>
      </c>
      <c r="D314" s="2" t="s">
        <v>579</v>
      </c>
      <c r="E314" s="22" t="s">
        <v>579</v>
      </c>
      <c r="F314" s="3" t="s">
        <v>5364</v>
      </c>
      <c r="G314" s="50" t="s">
        <v>5374</v>
      </c>
      <c r="H314" s="1" t="s">
        <v>5375</v>
      </c>
      <c r="I314" s="51" t="s">
        <v>5376</v>
      </c>
      <c r="J314" s="85" t="s">
        <v>5377</v>
      </c>
      <c r="K314" s="177">
        <v>15</v>
      </c>
      <c r="L314" s="177">
        <v>65</v>
      </c>
      <c r="M314" s="53">
        <v>55</v>
      </c>
      <c r="N314" s="53">
        <v>15</v>
      </c>
      <c r="O314" s="53">
        <v>65</v>
      </c>
      <c r="P314" s="53">
        <v>55</v>
      </c>
      <c r="Q314" s="54">
        <v>44652</v>
      </c>
      <c r="S314" s="21">
        <f t="shared" si="9"/>
        <v>1</v>
      </c>
    </row>
    <row r="315" spans="1:19" s="21" customFormat="1" ht="33.950000000000003" customHeight="1" x14ac:dyDescent="0.15">
      <c r="A315" s="48">
        <f t="shared" si="8"/>
        <v>311</v>
      </c>
      <c r="B315" s="49" t="s">
        <v>5329</v>
      </c>
      <c r="C315" s="2" t="s">
        <v>4131</v>
      </c>
      <c r="D315" s="2" t="s">
        <v>579</v>
      </c>
      <c r="E315" s="22" t="s">
        <v>579</v>
      </c>
      <c r="F315" s="3" t="s">
        <v>5378</v>
      </c>
      <c r="G315" s="50" t="s">
        <v>5379</v>
      </c>
      <c r="H315" s="1" t="s">
        <v>5380</v>
      </c>
      <c r="I315" s="51" t="s">
        <v>5381</v>
      </c>
      <c r="J315" s="85" t="s">
        <v>5382</v>
      </c>
      <c r="K315" s="177">
        <v>15</v>
      </c>
      <c r="L315" s="177">
        <v>71</v>
      </c>
      <c r="M315" s="53">
        <v>49</v>
      </c>
      <c r="N315" s="53">
        <v>15</v>
      </c>
      <c r="O315" s="53">
        <v>71</v>
      </c>
      <c r="P315" s="53">
        <v>49</v>
      </c>
      <c r="Q315" s="54">
        <v>44652</v>
      </c>
      <c r="S315" s="21">
        <f t="shared" si="9"/>
        <v>1</v>
      </c>
    </row>
    <row r="316" spans="1:19" s="21" customFormat="1" ht="33.950000000000003" customHeight="1" x14ac:dyDescent="0.15">
      <c r="A316" s="48">
        <f t="shared" si="8"/>
        <v>312</v>
      </c>
      <c r="B316" s="49" t="s">
        <v>5329</v>
      </c>
      <c r="C316" s="2" t="s">
        <v>4131</v>
      </c>
      <c r="D316" s="2" t="s">
        <v>579</v>
      </c>
      <c r="E316" s="22" t="s">
        <v>579</v>
      </c>
      <c r="F316" s="3" t="s">
        <v>5383</v>
      </c>
      <c r="G316" s="50" t="s">
        <v>5384</v>
      </c>
      <c r="H316" s="1" t="s">
        <v>4890</v>
      </c>
      <c r="I316" s="51" t="s">
        <v>5385</v>
      </c>
      <c r="J316" s="85" t="s">
        <v>5386</v>
      </c>
      <c r="K316" s="177">
        <v>15</v>
      </c>
      <c r="L316" s="177">
        <v>57</v>
      </c>
      <c r="M316" s="53">
        <v>33</v>
      </c>
      <c r="N316" s="53">
        <v>15</v>
      </c>
      <c r="O316" s="53">
        <v>57</v>
      </c>
      <c r="P316" s="53">
        <v>33</v>
      </c>
      <c r="Q316" s="54">
        <v>44652</v>
      </c>
      <c r="S316" s="21">
        <f t="shared" si="9"/>
        <v>1</v>
      </c>
    </row>
    <row r="317" spans="1:19" s="21" customFormat="1" ht="33.950000000000003" customHeight="1" x14ac:dyDescent="0.15">
      <c r="A317" s="48">
        <f t="shared" si="8"/>
        <v>313</v>
      </c>
      <c r="B317" s="49" t="s">
        <v>5329</v>
      </c>
      <c r="C317" s="2" t="s">
        <v>4131</v>
      </c>
      <c r="D317" s="2" t="s">
        <v>579</v>
      </c>
      <c r="E317" s="22" t="s">
        <v>579</v>
      </c>
      <c r="F317" s="3" t="s">
        <v>5387</v>
      </c>
      <c r="G317" s="50" t="s">
        <v>5388</v>
      </c>
      <c r="H317" s="1" t="s">
        <v>5389</v>
      </c>
      <c r="I317" s="51" t="s">
        <v>5390</v>
      </c>
      <c r="J317" s="85" t="s">
        <v>5391</v>
      </c>
      <c r="K317" s="177">
        <v>15</v>
      </c>
      <c r="L317" s="177">
        <v>77</v>
      </c>
      <c r="M317" s="53">
        <v>63</v>
      </c>
      <c r="N317" s="53">
        <v>15</v>
      </c>
      <c r="O317" s="178">
        <v>54</v>
      </c>
      <c r="P317" s="178">
        <v>46</v>
      </c>
      <c r="Q317" s="56">
        <v>43556</v>
      </c>
      <c r="S317" s="21">
        <f t="shared" si="9"/>
        <v>1</v>
      </c>
    </row>
    <row r="318" spans="1:19" s="21" customFormat="1" ht="33.950000000000003" customHeight="1" x14ac:dyDescent="0.15">
      <c r="A318" s="48">
        <f t="shared" si="8"/>
        <v>314</v>
      </c>
      <c r="B318" s="49" t="s">
        <v>5329</v>
      </c>
      <c r="C318" s="2" t="s">
        <v>4131</v>
      </c>
      <c r="D318" s="2" t="s">
        <v>579</v>
      </c>
      <c r="E318" s="22" t="s">
        <v>579</v>
      </c>
      <c r="F318" s="3" t="s">
        <v>5392</v>
      </c>
      <c r="G318" s="50" t="s">
        <v>5393</v>
      </c>
      <c r="H318" s="1" t="s">
        <v>5394</v>
      </c>
      <c r="I318" s="51" t="s">
        <v>5395</v>
      </c>
      <c r="J318" s="85" t="s">
        <v>5396</v>
      </c>
      <c r="K318" s="177">
        <v>15</v>
      </c>
      <c r="L318" s="177">
        <v>48</v>
      </c>
      <c r="M318" s="53">
        <v>42</v>
      </c>
      <c r="N318" s="53">
        <v>15</v>
      </c>
      <c r="O318" s="53">
        <v>48</v>
      </c>
      <c r="P318" s="53">
        <v>42</v>
      </c>
      <c r="Q318" s="54">
        <v>45017</v>
      </c>
      <c r="S318" s="21">
        <f t="shared" si="9"/>
        <v>1</v>
      </c>
    </row>
    <row r="319" spans="1:19" s="21" customFormat="1" ht="33.950000000000003" customHeight="1" x14ac:dyDescent="0.15">
      <c r="A319" s="48">
        <f t="shared" si="8"/>
        <v>315</v>
      </c>
      <c r="B319" s="49" t="s">
        <v>5329</v>
      </c>
      <c r="C319" s="2" t="s">
        <v>4131</v>
      </c>
      <c r="D319" s="2" t="s">
        <v>579</v>
      </c>
      <c r="E319" s="83" t="s">
        <v>579</v>
      </c>
      <c r="F319" s="3" t="s">
        <v>5369</v>
      </c>
      <c r="G319" s="50" t="s">
        <v>5397</v>
      </c>
      <c r="H319" s="1" t="s">
        <v>5398</v>
      </c>
      <c r="I319" s="51" t="s">
        <v>5399</v>
      </c>
      <c r="J319" s="85" t="s">
        <v>5400</v>
      </c>
      <c r="K319" s="177">
        <v>15</v>
      </c>
      <c r="L319" s="177">
        <v>47</v>
      </c>
      <c r="M319" s="53">
        <v>43</v>
      </c>
      <c r="N319" s="53">
        <v>15</v>
      </c>
      <c r="O319" s="53">
        <v>47</v>
      </c>
      <c r="P319" s="53">
        <v>43</v>
      </c>
      <c r="Q319" s="54">
        <v>45017</v>
      </c>
      <c r="S319" s="21">
        <f t="shared" si="9"/>
        <v>1</v>
      </c>
    </row>
    <row r="320" spans="1:19" s="21" customFormat="1" ht="33.950000000000003" customHeight="1" x14ac:dyDescent="0.15">
      <c r="A320" s="48">
        <f t="shared" si="8"/>
        <v>316</v>
      </c>
      <c r="B320" s="49" t="s">
        <v>5329</v>
      </c>
      <c r="C320" s="2" t="s">
        <v>4131</v>
      </c>
      <c r="D320" s="2" t="s">
        <v>579</v>
      </c>
      <c r="E320" s="22" t="s">
        <v>579</v>
      </c>
      <c r="F320" s="3" t="s">
        <v>5401</v>
      </c>
      <c r="G320" s="50" t="s">
        <v>5402</v>
      </c>
      <c r="H320" s="1" t="s">
        <v>4155</v>
      </c>
      <c r="I320" s="51" t="s">
        <v>5403</v>
      </c>
      <c r="J320" s="85" t="s">
        <v>5404</v>
      </c>
      <c r="K320" s="177">
        <v>6</v>
      </c>
      <c r="L320" s="177">
        <v>33</v>
      </c>
      <c r="M320" s="53">
        <v>27</v>
      </c>
      <c r="N320" s="53">
        <v>6</v>
      </c>
      <c r="O320" s="53">
        <v>33</v>
      </c>
      <c r="P320" s="53">
        <v>27</v>
      </c>
      <c r="Q320" s="54">
        <v>45017</v>
      </c>
      <c r="S320" s="21">
        <f t="shared" si="9"/>
        <v>1</v>
      </c>
    </row>
    <row r="321" spans="1:19" s="21" customFormat="1" ht="33.950000000000003" customHeight="1" x14ac:dyDescent="0.15">
      <c r="A321" s="48">
        <f t="shared" si="8"/>
        <v>317</v>
      </c>
      <c r="B321" s="49" t="s">
        <v>5329</v>
      </c>
      <c r="C321" s="2" t="s">
        <v>4131</v>
      </c>
      <c r="D321" s="2" t="s">
        <v>579</v>
      </c>
      <c r="E321" s="22" t="s">
        <v>579</v>
      </c>
      <c r="F321" s="3" t="s">
        <v>5364</v>
      </c>
      <c r="G321" s="50" t="s">
        <v>5405</v>
      </c>
      <c r="H321" s="1" t="s">
        <v>5406</v>
      </c>
      <c r="I321" s="51" t="s">
        <v>5407</v>
      </c>
      <c r="J321" s="85" t="s">
        <v>5408</v>
      </c>
      <c r="K321" s="177">
        <v>15</v>
      </c>
      <c r="L321" s="177">
        <v>36</v>
      </c>
      <c r="M321" s="53">
        <v>34</v>
      </c>
      <c r="N321" s="53">
        <v>15</v>
      </c>
      <c r="O321" s="53">
        <v>36</v>
      </c>
      <c r="P321" s="53">
        <v>34</v>
      </c>
      <c r="Q321" s="54">
        <v>44652</v>
      </c>
      <c r="S321" s="21">
        <f t="shared" si="9"/>
        <v>1</v>
      </c>
    </row>
    <row r="322" spans="1:19" s="21" customFormat="1" ht="33.950000000000003" customHeight="1" x14ac:dyDescent="0.15">
      <c r="A322" s="48">
        <f t="shared" si="8"/>
        <v>318</v>
      </c>
      <c r="B322" s="49" t="s">
        <v>5329</v>
      </c>
      <c r="C322" s="2" t="s">
        <v>4131</v>
      </c>
      <c r="D322" s="2" t="s">
        <v>579</v>
      </c>
      <c r="E322" s="22" t="s">
        <v>579</v>
      </c>
      <c r="F322" s="3" t="s">
        <v>4824</v>
      </c>
      <c r="G322" s="50" t="s">
        <v>5409</v>
      </c>
      <c r="H322" s="1" t="s">
        <v>4914</v>
      </c>
      <c r="I322" s="51" t="s">
        <v>5410</v>
      </c>
      <c r="J322" s="85" t="s">
        <v>5411</v>
      </c>
      <c r="K322" s="177">
        <v>10</v>
      </c>
      <c r="L322" s="177">
        <v>60</v>
      </c>
      <c r="M322" s="53">
        <v>30</v>
      </c>
      <c r="N322" s="53">
        <v>10</v>
      </c>
      <c r="O322" s="53">
        <v>60</v>
      </c>
      <c r="P322" s="53">
        <v>30</v>
      </c>
      <c r="Q322" s="54">
        <v>43922</v>
      </c>
      <c r="S322" s="21">
        <f t="shared" si="9"/>
        <v>1</v>
      </c>
    </row>
    <row r="323" spans="1:19" s="21" customFormat="1" ht="33.950000000000003" customHeight="1" x14ac:dyDescent="0.15">
      <c r="A323" s="48">
        <f t="shared" si="8"/>
        <v>319</v>
      </c>
      <c r="B323" s="49" t="s">
        <v>5329</v>
      </c>
      <c r="C323" s="2" t="s">
        <v>4131</v>
      </c>
      <c r="D323" s="2" t="s">
        <v>579</v>
      </c>
      <c r="E323" s="22" t="s">
        <v>579</v>
      </c>
      <c r="F323" s="3" t="s">
        <v>5412</v>
      </c>
      <c r="G323" s="50" t="s">
        <v>5413</v>
      </c>
      <c r="H323" s="1" t="s">
        <v>4943</v>
      </c>
      <c r="I323" s="51" t="s">
        <v>5414</v>
      </c>
      <c r="J323" s="85" t="s">
        <v>5415</v>
      </c>
      <c r="K323" s="177">
        <v>9</v>
      </c>
      <c r="L323" s="177">
        <v>57</v>
      </c>
      <c r="M323" s="53">
        <v>43</v>
      </c>
      <c r="N323" s="53">
        <v>9</v>
      </c>
      <c r="O323" s="178">
        <v>51</v>
      </c>
      <c r="P323" s="178">
        <v>39</v>
      </c>
      <c r="Q323" s="56">
        <v>44652</v>
      </c>
      <c r="S323" s="21">
        <f t="shared" si="9"/>
        <v>1</v>
      </c>
    </row>
    <row r="324" spans="1:19" s="21" customFormat="1" ht="33.950000000000003" customHeight="1" x14ac:dyDescent="0.15">
      <c r="A324" s="48">
        <f t="shared" si="8"/>
        <v>320</v>
      </c>
      <c r="B324" s="49" t="s">
        <v>5329</v>
      </c>
      <c r="C324" s="2" t="s">
        <v>4131</v>
      </c>
      <c r="D324" s="2" t="s">
        <v>579</v>
      </c>
      <c r="E324" s="22" t="s">
        <v>579</v>
      </c>
      <c r="F324" s="3" t="s">
        <v>5416</v>
      </c>
      <c r="G324" s="50" t="s">
        <v>5417</v>
      </c>
      <c r="H324" s="1" t="s">
        <v>4914</v>
      </c>
      <c r="I324" s="51" t="s">
        <v>5418</v>
      </c>
      <c r="J324" s="85" t="s">
        <v>5419</v>
      </c>
      <c r="K324" s="177">
        <v>15</v>
      </c>
      <c r="L324" s="177">
        <v>48</v>
      </c>
      <c r="M324" s="53">
        <v>42</v>
      </c>
      <c r="N324" s="53">
        <v>15</v>
      </c>
      <c r="O324" s="53">
        <v>48</v>
      </c>
      <c r="P324" s="53">
        <v>42</v>
      </c>
      <c r="Q324" s="54">
        <v>44287</v>
      </c>
      <c r="S324" s="21">
        <f t="shared" si="9"/>
        <v>1</v>
      </c>
    </row>
    <row r="325" spans="1:19" s="21" customFormat="1" ht="33.950000000000003" customHeight="1" x14ac:dyDescent="0.15">
      <c r="A325" s="48">
        <f t="shared" si="8"/>
        <v>321</v>
      </c>
      <c r="B325" s="49" t="s">
        <v>5329</v>
      </c>
      <c r="C325" s="2" t="s">
        <v>4131</v>
      </c>
      <c r="D325" s="2" t="s">
        <v>579</v>
      </c>
      <c r="E325" s="22" t="s">
        <v>579</v>
      </c>
      <c r="F325" s="3" t="s">
        <v>5420</v>
      </c>
      <c r="G325" s="50" t="s">
        <v>5421</v>
      </c>
      <c r="H325" s="1" t="s">
        <v>5422</v>
      </c>
      <c r="I325" s="51" t="s">
        <v>5423</v>
      </c>
      <c r="J325" s="85" t="s">
        <v>5424</v>
      </c>
      <c r="K325" s="177">
        <v>15</v>
      </c>
      <c r="L325" s="177">
        <v>39</v>
      </c>
      <c r="M325" s="53">
        <v>36</v>
      </c>
      <c r="N325" s="53">
        <v>15</v>
      </c>
      <c r="O325" s="53">
        <v>39</v>
      </c>
      <c r="P325" s="53">
        <v>36</v>
      </c>
      <c r="Q325" s="54">
        <v>44287</v>
      </c>
      <c r="S325" s="21">
        <f t="shared" si="9"/>
        <v>1</v>
      </c>
    </row>
    <row r="326" spans="1:19" s="21" customFormat="1" ht="33.950000000000003" customHeight="1" x14ac:dyDescent="0.15">
      <c r="A326" s="48">
        <f t="shared" si="8"/>
        <v>322</v>
      </c>
      <c r="B326" s="49" t="s">
        <v>5329</v>
      </c>
      <c r="C326" s="2" t="s">
        <v>4131</v>
      </c>
      <c r="D326" s="2" t="s">
        <v>1228</v>
      </c>
      <c r="E326" s="22" t="s">
        <v>1228</v>
      </c>
      <c r="F326" s="3" t="s">
        <v>5425</v>
      </c>
      <c r="G326" s="50" t="s">
        <v>5426</v>
      </c>
      <c r="H326" s="1" t="s">
        <v>5427</v>
      </c>
      <c r="I326" s="51" t="s">
        <v>5428</v>
      </c>
      <c r="J326" s="85" t="s">
        <v>5429</v>
      </c>
      <c r="K326" s="177">
        <v>6</v>
      </c>
      <c r="L326" s="177">
        <v>24</v>
      </c>
      <c r="M326" s="53">
        <v>16</v>
      </c>
      <c r="N326" s="53">
        <v>6</v>
      </c>
      <c r="O326" s="53">
        <v>24</v>
      </c>
      <c r="P326" s="53">
        <v>16</v>
      </c>
      <c r="Q326" s="54">
        <v>45017</v>
      </c>
      <c r="S326" s="21">
        <f t="shared" si="9"/>
        <v>1</v>
      </c>
    </row>
    <row r="327" spans="1:19" s="21" customFormat="1" ht="33.950000000000003" customHeight="1" x14ac:dyDescent="0.15">
      <c r="A327" s="48">
        <f t="shared" si="8"/>
        <v>323</v>
      </c>
      <c r="B327" s="49" t="s">
        <v>5329</v>
      </c>
      <c r="C327" s="2" t="s">
        <v>4131</v>
      </c>
      <c r="D327" s="2" t="s">
        <v>579</v>
      </c>
      <c r="E327" s="22" t="s">
        <v>579</v>
      </c>
      <c r="F327" s="3" t="s">
        <v>5163</v>
      </c>
      <c r="G327" s="50" t="s">
        <v>5430</v>
      </c>
      <c r="H327" s="1" t="s">
        <v>5431</v>
      </c>
      <c r="I327" s="51" t="s">
        <v>5432</v>
      </c>
      <c r="J327" s="85" t="s">
        <v>5433</v>
      </c>
      <c r="K327" s="177">
        <v>10</v>
      </c>
      <c r="L327" s="177">
        <v>32</v>
      </c>
      <c r="M327" s="53">
        <v>28</v>
      </c>
      <c r="N327" s="53">
        <v>10</v>
      </c>
      <c r="O327" s="53">
        <v>32</v>
      </c>
      <c r="P327" s="53">
        <v>28</v>
      </c>
      <c r="Q327" s="54">
        <v>43556</v>
      </c>
      <c r="S327" s="21">
        <f t="shared" si="9"/>
        <v>1</v>
      </c>
    </row>
    <row r="328" spans="1:19" s="21" customFormat="1" ht="33.950000000000003" customHeight="1" x14ac:dyDescent="0.15">
      <c r="A328" s="48">
        <f t="shared" si="8"/>
        <v>324</v>
      </c>
      <c r="B328" s="49" t="s">
        <v>5329</v>
      </c>
      <c r="C328" s="2" t="s">
        <v>4131</v>
      </c>
      <c r="D328" s="2" t="s">
        <v>579</v>
      </c>
      <c r="E328" s="22" t="s">
        <v>579</v>
      </c>
      <c r="F328" s="3" t="s">
        <v>4898</v>
      </c>
      <c r="G328" s="50" t="s">
        <v>5434</v>
      </c>
      <c r="H328" s="1" t="s">
        <v>5394</v>
      </c>
      <c r="I328" s="51" t="s">
        <v>5435</v>
      </c>
      <c r="J328" s="85" t="s">
        <v>5436</v>
      </c>
      <c r="K328" s="177">
        <v>6</v>
      </c>
      <c r="L328" s="177">
        <v>22</v>
      </c>
      <c r="M328" s="53">
        <v>18</v>
      </c>
      <c r="N328" s="53">
        <v>6</v>
      </c>
      <c r="O328" s="53">
        <v>22</v>
      </c>
      <c r="P328" s="53">
        <v>18</v>
      </c>
      <c r="Q328" s="54">
        <v>45017</v>
      </c>
      <c r="S328" s="21">
        <f t="shared" si="9"/>
        <v>1</v>
      </c>
    </row>
    <row r="329" spans="1:19" s="21" customFormat="1" ht="33.950000000000003" customHeight="1" x14ac:dyDescent="0.15">
      <c r="A329" s="48">
        <f t="shared" si="8"/>
        <v>325</v>
      </c>
      <c r="B329" s="49" t="s">
        <v>5329</v>
      </c>
      <c r="C329" s="2" t="s">
        <v>4131</v>
      </c>
      <c r="D329" s="2" t="s">
        <v>579</v>
      </c>
      <c r="E329" s="83" t="s">
        <v>579</v>
      </c>
      <c r="F329" s="3" t="s">
        <v>5437</v>
      </c>
      <c r="G329" s="50" t="s">
        <v>5438</v>
      </c>
      <c r="H329" s="1" t="s">
        <v>4141</v>
      </c>
      <c r="I329" s="51" t="s">
        <v>5439</v>
      </c>
      <c r="J329" s="85" t="s">
        <v>5440</v>
      </c>
      <c r="K329" s="177">
        <v>15</v>
      </c>
      <c r="L329" s="177">
        <v>33</v>
      </c>
      <c r="M329" s="53">
        <v>27</v>
      </c>
      <c r="N329" s="53">
        <v>15</v>
      </c>
      <c r="O329" s="53">
        <v>33</v>
      </c>
      <c r="P329" s="53">
        <v>27</v>
      </c>
      <c r="Q329" s="54">
        <v>45017</v>
      </c>
      <c r="S329" s="21">
        <f t="shared" si="9"/>
        <v>1</v>
      </c>
    </row>
    <row r="330" spans="1:19" s="21" customFormat="1" ht="33.950000000000003" customHeight="1" x14ac:dyDescent="0.15">
      <c r="A330" s="48">
        <f t="shared" si="8"/>
        <v>326</v>
      </c>
      <c r="B330" s="49" t="s">
        <v>5329</v>
      </c>
      <c r="C330" s="2" t="s">
        <v>4131</v>
      </c>
      <c r="D330" s="2" t="s">
        <v>1229</v>
      </c>
      <c r="E330" s="83" t="s">
        <v>1229</v>
      </c>
      <c r="F330" s="3" t="s">
        <v>5441</v>
      </c>
      <c r="G330" s="50" t="s">
        <v>5442</v>
      </c>
      <c r="H330" s="1" t="s">
        <v>5427</v>
      </c>
      <c r="I330" s="51" t="s">
        <v>5443</v>
      </c>
      <c r="J330" s="85" t="s">
        <v>5444</v>
      </c>
      <c r="K330" s="177">
        <v>9</v>
      </c>
      <c r="L330" s="177">
        <v>24</v>
      </c>
      <c r="M330" s="53">
        <v>16</v>
      </c>
      <c r="N330" s="53">
        <v>9</v>
      </c>
      <c r="O330" s="53">
        <v>24</v>
      </c>
      <c r="P330" s="53">
        <v>16</v>
      </c>
      <c r="Q330" s="54">
        <v>45017</v>
      </c>
      <c r="S330" s="21">
        <f t="shared" si="9"/>
        <v>1</v>
      </c>
    </row>
    <row r="331" spans="1:19" s="21" customFormat="1" ht="33.950000000000003" customHeight="1" x14ac:dyDescent="0.15">
      <c r="A331" s="48">
        <f t="shared" si="8"/>
        <v>327</v>
      </c>
      <c r="B331" s="49" t="s">
        <v>5329</v>
      </c>
      <c r="C331" s="2" t="s">
        <v>4131</v>
      </c>
      <c r="D331" s="2" t="s">
        <v>579</v>
      </c>
      <c r="E331" s="83" t="s">
        <v>579</v>
      </c>
      <c r="F331" s="3" t="s">
        <v>5445</v>
      </c>
      <c r="G331" s="50" t="s">
        <v>5446</v>
      </c>
      <c r="H331" s="1" t="s">
        <v>5447</v>
      </c>
      <c r="I331" s="51" t="s">
        <v>5448</v>
      </c>
      <c r="J331" s="85" t="s">
        <v>5449</v>
      </c>
      <c r="K331" s="177">
        <v>10</v>
      </c>
      <c r="L331" s="177">
        <v>33</v>
      </c>
      <c r="M331" s="53">
        <v>27</v>
      </c>
      <c r="N331" s="53">
        <v>10</v>
      </c>
      <c r="O331" s="53">
        <v>33</v>
      </c>
      <c r="P331" s="53">
        <v>27</v>
      </c>
      <c r="Q331" s="54">
        <v>44652</v>
      </c>
      <c r="S331" s="21">
        <f t="shared" si="9"/>
        <v>1</v>
      </c>
    </row>
    <row r="332" spans="1:19" s="21" customFormat="1" ht="33.950000000000003" customHeight="1" x14ac:dyDescent="0.15">
      <c r="A332" s="48">
        <f t="shared" si="8"/>
        <v>328</v>
      </c>
      <c r="B332" s="49" t="s">
        <v>5329</v>
      </c>
      <c r="C332" s="2" t="s">
        <v>4131</v>
      </c>
      <c r="D332" s="2" t="s">
        <v>1228</v>
      </c>
      <c r="E332" s="22" t="s">
        <v>1228</v>
      </c>
      <c r="F332" s="3" t="s">
        <v>5425</v>
      </c>
      <c r="G332" s="50" t="s">
        <v>5450</v>
      </c>
      <c r="H332" s="1" t="s">
        <v>4231</v>
      </c>
      <c r="I332" s="51" t="s">
        <v>5451</v>
      </c>
      <c r="J332" s="85" t="s">
        <v>5452</v>
      </c>
      <c r="K332" s="177">
        <v>6</v>
      </c>
      <c r="L332" s="177">
        <v>24</v>
      </c>
      <c r="M332" s="53">
        <v>16</v>
      </c>
      <c r="N332" s="53">
        <v>6</v>
      </c>
      <c r="O332" s="53">
        <v>24</v>
      </c>
      <c r="P332" s="53">
        <v>16</v>
      </c>
      <c r="Q332" s="54">
        <v>44652</v>
      </c>
      <c r="S332" s="21">
        <f t="shared" si="9"/>
        <v>1</v>
      </c>
    </row>
    <row r="333" spans="1:19" s="21" customFormat="1" ht="33.950000000000003" customHeight="1" x14ac:dyDescent="0.15">
      <c r="A333" s="48">
        <f t="shared" si="4"/>
        <v>329</v>
      </c>
      <c r="B333" s="49" t="s">
        <v>5772</v>
      </c>
      <c r="C333" s="2" t="s">
        <v>4131</v>
      </c>
      <c r="D333" s="2" t="s">
        <v>579</v>
      </c>
      <c r="E333" s="83" t="s">
        <v>579</v>
      </c>
      <c r="F333" s="3" t="s">
        <v>3986</v>
      </c>
      <c r="G333" s="50" t="s">
        <v>4163</v>
      </c>
      <c r="H333" s="1" t="s">
        <v>4164</v>
      </c>
      <c r="I333" s="51" t="s">
        <v>4165</v>
      </c>
      <c r="J333" s="85" t="s">
        <v>4166</v>
      </c>
      <c r="K333" s="182">
        <v>10</v>
      </c>
      <c r="L333" s="1">
        <v>64</v>
      </c>
      <c r="M333" s="86">
        <v>46</v>
      </c>
      <c r="N333" s="53">
        <v>10</v>
      </c>
      <c r="O333" s="53">
        <v>54</v>
      </c>
      <c r="P333" s="53">
        <v>46</v>
      </c>
      <c r="Q333" s="56">
        <v>45383</v>
      </c>
    </row>
    <row r="334" spans="1:19" s="21" customFormat="1" ht="33.950000000000003" customHeight="1" x14ac:dyDescent="0.15">
      <c r="A334" s="48">
        <f t="shared" si="4"/>
        <v>330</v>
      </c>
      <c r="B334" s="49" t="s">
        <v>5772</v>
      </c>
      <c r="C334" s="2" t="s">
        <v>4131</v>
      </c>
      <c r="D334" s="2" t="s">
        <v>4059</v>
      </c>
      <c r="E334" s="83" t="s">
        <v>4059</v>
      </c>
      <c r="F334" s="3" t="s">
        <v>4218</v>
      </c>
      <c r="G334" s="50" t="s">
        <v>5779</v>
      </c>
      <c r="H334" s="1" t="s">
        <v>4219</v>
      </c>
      <c r="I334" s="51" t="s">
        <v>5790</v>
      </c>
      <c r="J334" s="85" t="s">
        <v>4220</v>
      </c>
      <c r="K334" s="182">
        <v>4</v>
      </c>
      <c r="L334" s="1">
        <v>24</v>
      </c>
      <c r="M334" s="86">
        <v>16</v>
      </c>
      <c r="N334" s="53">
        <v>4</v>
      </c>
      <c r="O334" s="53">
        <v>24</v>
      </c>
      <c r="P334" s="53">
        <v>16</v>
      </c>
      <c r="Q334" s="56">
        <v>45383</v>
      </c>
    </row>
    <row r="335" spans="1:19" s="21" customFormat="1" ht="33.950000000000003" customHeight="1" x14ac:dyDescent="0.15">
      <c r="A335" s="48">
        <f t="shared" si="4"/>
        <v>331</v>
      </c>
      <c r="B335" s="49" t="s">
        <v>5772</v>
      </c>
      <c r="C335" s="2" t="s">
        <v>4131</v>
      </c>
      <c r="D335" s="2" t="s">
        <v>1228</v>
      </c>
      <c r="E335" s="83" t="s">
        <v>1228</v>
      </c>
      <c r="F335" s="3" t="s">
        <v>4238</v>
      </c>
      <c r="G335" s="50" t="s">
        <v>5780</v>
      </c>
      <c r="H335" s="1" t="s">
        <v>4239</v>
      </c>
      <c r="I335" s="51" t="s">
        <v>4240</v>
      </c>
      <c r="J335" s="85" t="s">
        <v>4241</v>
      </c>
      <c r="K335" s="182">
        <v>4</v>
      </c>
      <c r="L335" s="1">
        <v>24</v>
      </c>
      <c r="M335" s="86">
        <v>16</v>
      </c>
      <c r="N335" s="53">
        <v>4</v>
      </c>
      <c r="O335" s="53">
        <v>24</v>
      </c>
      <c r="P335" s="53">
        <v>16</v>
      </c>
      <c r="Q335" s="56">
        <v>45383</v>
      </c>
    </row>
    <row r="336" spans="1:19" s="21" customFormat="1" ht="33.950000000000003" customHeight="1" x14ac:dyDescent="0.15">
      <c r="A336" s="48">
        <f t="shared" si="8"/>
        <v>332</v>
      </c>
      <c r="B336" s="49" t="s">
        <v>5329</v>
      </c>
      <c r="C336" s="2" t="s">
        <v>4265</v>
      </c>
      <c r="D336" s="2" t="s">
        <v>579</v>
      </c>
      <c r="E336" s="83" t="s">
        <v>579</v>
      </c>
      <c r="F336" s="3" t="s">
        <v>5453</v>
      </c>
      <c r="G336" s="50" t="s">
        <v>5454</v>
      </c>
      <c r="H336" s="1" t="s">
        <v>5455</v>
      </c>
      <c r="I336" s="51" t="s">
        <v>5456</v>
      </c>
      <c r="J336" s="85" t="s">
        <v>5457</v>
      </c>
      <c r="K336" s="177">
        <v>10</v>
      </c>
      <c r="L336" s="177">
        <v>49</v>
      </c>
      <c r="M336" s="53">
        <v>41</v>
      </c>
      <c r="N336" s="53">
        <v>10</v>
      </c>
      <c r="O336" s="53">
        <v>49</v>
      </c>
      <c r="P336" s="53">
        <v>41</v>
      </c>
      <c r="Q336" s="54">
        <v>43922</v>
      </c>
      <c r="S336" s="21">
        <f t="shared" ref="S336:S355" si="10">COUNTIF($G$5:$G$421,G336)</f>
        <v>1</v>
      </c>
    </row>
    <row r="337" spans="1:19" s="21" customFormat="1" ht="33.950000000000003" customHeight="1" x14ac:dyDescent="0.15">
      <c r="A337" s="48">
        <f t="shared" si="8"/>
        <v>333</v>
      </c>
      <c r="B337" s="49" t="s">
        <v>5329</v>
      </c>
      <c r="C337" s="2" t="s">
        <v>4265</v>
      </c>
      <c r="D337" s="2" t="s">
        <v>579</v>
      </c>
      <c r="E337" s="83" t="s">
        <v>579</v>
      </c>
      <c r="F337" s="3" t="s">
        <v>5458</v>
      </c>
      <c r="G337" s="50" t="s">
        <v>5459</v>
      </c>
      <c r="H337" s="1" t="s">
        <v>4975</v>
      </c>
      <c r="I337" s="51" t="s">
        <v>5460</v>
      </c>
      <c r="J337" s="85" t="s">
        <v>5461</v>
      </c>
      <c r="K337" s="177">
        <v>15</v>
      </c>
      <c r="L337" s="177">
        <v>54</v>
      </c>
      <c r="M337" s="53">
        <v>36</v>
      </c>
      <c r="N337" s="53">
        <v>15</v>
      </c>
      <c r="O337" s="53">
        <v>54</v>
      </c>
      <c r="P337" s="53">
        <v>36</v>
      </c>
      <c r="Q337" s="54">
        <v>44652</v>
      </c>
      <c r="S337" s="21">
        <f t="shared" si="10"/>
        <v>1</v>
      </c>
    </row>
    <row r="338" spans="1:19" s="21" customFormat="1" ht="33.950000000000003" customHeight="1" x14ac:dyDescent="0.15">
      <c r="A338" s="48">
        <f t="shared" si="8"/>
        <v>334</v>
      </c>
      <c r="B338" s="49" t="s">
        <v>5329</v>
      </c>
      <c r="C338" s="2" t="s">
        <v>4265</v>
      </c>
      <c r="D338" s="2" t="s">
        <v>579</v>
      </c>
      <c r="E338" s="83" t="s">
        <v>579</v>
      </c>
      <c r="F338" s="3" t="s">
        <v>5462</v>
      </c>
      <c r="G338" s="50" t="s">
        <v>5463</v>
      </c>
      <c r="H338" s="1" t="s">
        <v>5464</v>
      </c>
      <c r="I338" s="51" t="s">
        <v>5465</v>
      </c>
      <c r="J338" s="85" t="s">
        <v>5466</v>
      </c>
      <c r="K338" s="177">
        <v>15</v>
      </c>
      <c r="L338" s="177">
        <v>66</v>
      </c>
      <c r="M338" s="53">
        <v>54</v>
      </c>
      <c r="N338" s="53">
        <v>15</v>
      </c>
      <c r="O338" s="53">
        <v>66</v>
      </c>
      <c r="P338" s="53">
        <v>54</v>
      </c>
      <c r="Q338" s="54">
        <v>45017</v>
      </c>
      <c r="S338" s="21">
        <f t="shared" si="10"/>
        <v>1</v>
      </c>
    </row>
    <row r="339" spans="1:19" s="21" customFormat="1" ht="33.950000000000003" customHeight="1" x14ac:dyDescent="0.15">
      <c r="A339" s="48">
        <f t="shared" si="8"/>
        <v>335</v>
      </c>
      <c r="B339" s="49" t="s">
        <v>5329</v>
      </c>
      <c r="C339" s="2" t="s">
        <v>4265</v>
      </c>
      <c r="D339" s="2" t="s">
        <v>579</v>
      </c>
      <c r="E339" s="83" t="s">
        <v>579</v>
      </c>
      <c r="F339" s="3" t="s">
        <v>5467</v>
      </c>
      <c r="G339" s="50" t="s">
        <v>5468</v>
      </c>
      <c r="H339" s="1" t="s">
        <v>5469</v>
      </c>
      <c r="I339" s="51" t="s">
        <v>5470</v>
      </c>
      <c r="J339" s="85" t="s">
        <v>5471</v>
      </c>
      <c r="K339" s="177">
        <v>10</v>
      </c>
      <c r="L339" s="177">
        <v>53</v>
      </c>
      <c r="M339" s="53">
        <v>37</v>
      </c>
      <c r="N339" s="53">
        <v>10</v>
      </c>
      <c r="O339" s="53">
        <v>53</v>
      </c>
      <c r="P339" s="53">
        <v>37</v>
      </c>
      <c r="Q339" s="54">
        <v>44652</v>
      </c>
      <c r="S339" s="21">
        <f t="shared" si="10"/>
        <v>1</v>
      </c>
    </row>
    <row r="340" spans="1:19" s="21" customFormat="1" ht="33.950000000000003" customHeight="1" x14ac:dyDescent="0.15">
      <c r="A340" s="48">
        <f t="shared" si="8"/>
        <v>336</v>
      </c>
      <c r="B340" s="49" t="s">
        <v>5329</v>
      </c>
      <c r="C340" s="2" t="s">
        <v>4265</v>
      </c>
      <c r="D340" s="2" t="s">
        <v>579</v>
      </c>
      <c r="E340" s="83" t="s">
        <v>579</v>
      </c>
      <c r="F340" s="3" t="s">
        <v>5472</v>
      </c>
      <c r="G340" s="50" t="s">
        <v>5473</v>
      </c>
      <c r="H340" s="1" t="s">
        <v>4362</v>
      </c>
      <c r="I340" s="51" t="s">
        <v>5474</v>
      </c>
      <c r="J340" s="85" t="s">
        <v>5475</v>
      </c>
      <c r="K340" s="177">
        <v>15</v>
      </c>
      <c r="L340" s="177">
        <v>45</v>
      </c>
      <c r="M340" s="53">
        <v>45</v>
      </c>
      <c r="N340" s="53">
        <v>15</v>
      </c>
      <c r="O340" s="53">
        <v>45</v>
      </c>
      <c r="P340" s="53">
        <v>45</v>
      </c>
      <c r="Q340" s="54">
        <v>44287</v>
      </c>
      <c r="S340" s="21">
        <f t="shared" si="10"/>
        <v>1</v>
      </c>
    </row>
    <row r="341" spans="1:19" s="21" customFormat="1" ht="33.950000000000003" customHeight="1" x14ac:dyDescent="0.15">
      <c r="A341" s="48">
        <f t="shared" si="8"/>
        <v>337</v>
      </c>
      <c r="B341" s="49" t="s">
        <v>5329</v>
      </c>
      <c r="C341" s="2" t="s">
        <v>4265</v>
      </c>
      <c r="D341" s="2" t="s">
        <v>579</v>
      </c>
      <c r="E341" s="22" t="s">
        <v>579</v>
      </c>
      <c r="F341" s="3" t="s">
        <v>5476</v>
      </c>
      <c r="G341" s="50" t="s">
        <v>5477</v>
      </c>
      <c r="H341" s="1" t="s">
        <v>5478</v>
      </c>
      <c r="I341" s="51" t="s">
        <v>5479</v>
      </c>
      <c r="J341" s="85" t="s">
        <v>5480</v>
      </c>
      <c r="K341" s="177">
        <v>15</v>
      </c>
      <c r="L341" s="177">
        <v>72</v>
      </c>
      <c r="M341" s="53">
        <v>48</v>
      </c>
      <c r="N341" s="53">
        <v>15</v>
      </c>
      <c r="O341" s="178">
        <v>54</v>
      </c>
      <c r="P341" s="178">
        <v>46</v>
      </c>
      <c r="Q341" s="56">
        <v>44652</v>
      </c>
      <c r="S341" s="21">
        <f t="shared" si="10"/>
        <v>1</v>
      </c>
    </row>
    <row r="342" spans="1:19" s="21" customFormat="1" ht="33.950000000000003" customHeight="1" x14ac:dyDescent="0.15">
      <c r="A342" s="48">
        <f t="shared" si="8"/>
        <v>338</v>
      </c>
      <c r="B342" s="49" t="s">
        <v>5329</v>
      </c>
      <c r="C342" s="2" t="s">
        <v>4265</v>
      </c>
      <c r="D342" s="2" t="s">
        <v>579</v>
      </c>
      <c r="E342" s="22" t="s">
        <v>579</v>
      </c>
      <c r="F342" s="3" t="s">
        <v>5481</v>
      </c>
      <c r="G342" s="50" t="s">
        <v>5482</v>
      </c>
      <c r="H342" s="1" t="s">
        <v>5483</v>
      </c>
      <c r="I342" s="51" t="s">
        <v>5484</v>
      </c>
      <c r="J342" s="85" t="s">
        <v>5485</v>
      </c>
      <c r="K342" s="177">
        <v>9</v>
      </c>
      <c r="L342" s="177">
        <v>61</v>
      </c>
      <c r="M342" s="53">
        <v>40</v>
      </c>
      <c r="N342" s="53">
        <v>9</v>
      </c>
      <c r="O342" s="53">
        <v>60</v>
      </c>
      <c r="P342" s="53">
        <v>40</v>
      </c>
      <c r="Q342" s="54">
        <v>45017</v>
      </c>
      <c r="S342" s="21">
        <f t="shared" si="10"/>
        <v>1</v>
      </c>
    </row>
    <row r="343" spans="1:19" s="21" customFormat="1" ht="33.950000000000003" customHeight="1" x14ac:dyDescent="0.15">
      <c r="A343" s="48">
        <f t="shared" si="8"/>
        <v>339</v>
      </c>
      <c r="B343" s="49" t="s">
        <v>5329</v>
      </c>
      <c r="C343" s="2" t="s">
        <v>4265</v>
      </c>
      <c r="D343" s="2" t="s">
        <v>579</v>
      </c>
      <c r="E343" s="83" t="s">
        <v>579</v>
      </c>
      <c r="F343" s="3" t="s">
        <v>5437</v>
      </c>
      <c r="G343" s="50" t="s">
        <v>5486</v>
      </c>
      <c r="H343" s="1" t="s">
        <v>5487</v>
      </c>
      <c r="I343" s="51" t="s">
        <v>5488</v>
      </c>
      <c r="J343" s="85" t="s">
        <v>5489</v>
      </c>
      <c r="K343" s="177">
        <v>15</v>
      </c>
      <c r="L343" s="177">
        <v>88</v>
      </c>
      <c r="M343" s="53">
        <v>72</v>
      </c>
      <c r="N343" s="53">
        <v>15</v>
      </c>
      <c r="O343" s="53">
        <v>88</v>
      </c>
      <c r="P343" s="53">
        <v>72</v>
      </c>
      <c r="Q343" s="54">
        <v>45017</v>
      </c>
      <c r="S343" s="21">
        <f t="shared" si="10"/>
        <v>1</v>
      </c>
    </row>
    <row r="344" spans="1:19" s="21" customFormat="1" ht="33.950000000000003" customHeight="1" x14ac:dyDescent="0.15">
      <c r="A344" s="48">
        <f t="shared" si="8"/>
        <v>340</v>
      </c>
      <c r="B344" s="49" t="s">
        <v>5329</v>
      </c>
      <c r="C344" s="2" t="s">
        <v>4265</v>
      </c>
      <c r="D344" s="2" t="s">
        <v>579</v>
      </c>
      <c r="E344" s="83" t="s">
        <v>579</v>
      </c>
      <c r="F344" s="3" t="s">
        <v>5490</v>
      </c>
      <c r="G344" s="50" t="s">
        <v>5491</v>
      </c>
      <c r="H344" s="1" t="s">
        <v>4966</v>
      </c>
      <c r="I344" s="51" t="s">
        <v>5492</v>
      </c>
      <c r="J344" s="85" t="s">
        <v>5493</v>
      </c>
      <c r="K344" s="177">
        <v>15</v>
      </c>
      <c r="L344" s="177">
        <v>48</v>
      </c>
      <c r="M344" s="53">
        <v>42</v>
      </c>
      <c r="N344" s="53">
        <v>15</v>
      </c>
      <c r="O344" s="178">
        <v>42</v>
      </c>
      <c r="P344" s="178">
        <v>38</v>
      </c>
      <c r="Q344" s="56">
        <v>43922</v>
      </c>
      <c r="S344" s="21">
        <f t="shared" si="10"/>
        <v>1</v>
      </c>
    </row>
    <row r="345" spans="1:19" s="21" customFormat="1" ht="33.950000000000003" customHeight="1" x14ac:dyDescent="0.15">
      <c r="A345" s="48">
        <f t="shared" si="8"/>
        <v>341</v>
      </c>
      <c r="B345" s="49" t="s">
        <v>5329</v>
      </c>
      <c r="C345" s="2" t="s">
        <v>4265</v>
      </c>
      <c r="D345" s="2" t="s">
        <v>579</v>
      </c>
      <c r="E345" s="83" t="s">
        <v>579</v>
      </c>
      <c r="F345" s="3" t="s">
        <v>5437</v>
      </c>
      <c r="G345" s="50" t="s">
        <v>5494</v>
      </c>
      <c r="H345" s="1" t="s">
        <v>4312</v>
      </c>
      <c r="I345" s="51" t="s">
        <v>5495</v>
      </c>
      <c r="J345" s="85" t="s">
        <v>5496</v>
      </c>
      <c r="K345" s="177">
        <v>15</v>
      </c>
      <c r="L345" s="177">
        <v>102</v>
      </c>
      <c r="M345" s="53">
        <v>88</v>
      </c>
      <c r="N345" s="53">
        <v>15</v>
      </c>
      <c r="O345" s="178">
        <v>90</v>
      </c>
      <c r="P345" s="178">
        <v>80</v>
      </c>
      <c r="Q345" s="56">
        <v>45017</v>
      </c>
      <c r="S345" s="21">
        <f t="shared" si="10"/>
        <v>1</v>
      </c>
    </row>
    <row r="346" spans="1:19" s="21" customFormat="1" ht="33.950000000000003" customHeight="1" x14ac:dyDescent="0.15">
      <c r="A346" s="48">
        <f t="shared" si="8"/>
        <v>342</v>
      </c>
      <c r="B346" s="49" t="s">
        <v>5329</v>
      </c>
      <c r="C346" s="2" t="s">
        <v>4265</v>
      </c>
      <c r="D346" s="2" t="s">
        <v>579</v>
      </c>
      <c r="E346" s="83" t="s">
        <v>579</v>
      </c>
      <c r="F346" s="3" t="s">
        <v>5497</v>
      </c>
      <c r="G346" s="50" t="s">
        <v>5498</v>
      </c>
      <c r="H346" s="1" t="s">
        <v>5499</v>
      </c>
      <c r="I346" s="51" t="s">
        <v>5500</v>
      </c>
      <c r="J346" s="85" t="s">
        <v>5501</v>
      </c>
      <c r="K346" s="177">
        <v>15</v>
      </c>
      <c r="L346" s="177">
        <v>76</v>
      </c>
      <c r="M346" s="53">
        <v>54</v>
      </c>
      <c r="N346" s="53">
        <v>15</v>
      </c>
      <c r="O346" s="178">
        <v>60</v>
      </c>
      <c r="P346" s="178">
        <v>50</v>
      </c>
      <c r="Q346" s="56">
        <v>45017</v>
      </c>
      <c r="S346" s="21">
        <f t="shared" si="10"/>
        <v>1</v>
      </c>
    </row>
    <row r="347" spans="1:19" s="21" customFormat="1" ht="33.950000000000003" customHeight="1" x14ac:dyDescent="0.15">
      <c r="A347" s="48">
        <f t="shared" si="8"/>
        <v>343</v>
      </c>
      <c r="B347" s="49" t="s">
        <v>5329</v>
      </c>
      <c r="C347" s="2" t="s">
        <v>4265</v>
      </c>
      <c r="D347" s="2" t="s">
        <v>579</v>
      </c>
      <c r="E347" s="22" t="s">
        <v>579</v>
      </c>
      <c r="F347" s="3" t="s">
        <v>5350</v>
      </c>
      <c r="G347" s="50" t="s">
        <v>5502</v>
      </c>
      <c r="H347" s="1" t="s">
        <v>4298</v>
      </c>
      <c r="I347" s="51" t="s">
        <v>5503</v>
      </c>
      <c r="J347" s="85" t="s">
        <v>5504</v>
      </c>
      <c r="K347" s="177">
        <v>15</v>
      </c>
      <c r="L347" s="177">
        <v>70</v>
      </c>
      <c r="M347" s="53">
        <v>60</v>
      </c>
      <c r="N347" s="53">
        <v>15</v>
      </c>
      <c r="O347" s="53">
        <v>70</v>
      </c>
      <c r="P347" s="53">
        <v>60</v>
      </c>
      <c r="Q347" s="54">
        <v>45017</v>
      </c>
      <c r="S347" s="21">
        <f t="shared" si="10"/>
        <v>1</v>
      </c>
    </row>
    <row r="348" spans="1:19" s="21" customFormat="1" ht="33.950000000000003" customHeight="1" x14ac:dyDescent="0.15">
      <c r="A348" s="48">
        <f t="shared" si="8"/>
        <v>344</v>
      </c>
      <c r="B348" s="49" t="s">
        <v>5329</v>
      </c>
      <c r="C348" s="2" t="s">
        <v>4265</v>
      </c>
      <c r="D348" s="2" t="s">
        <v>579</v>
      </c>
      <c r="E348" s="22" t="s">
        <v>579</v>
      </c>
      <c r="F348" s="3" t="s">
        <v>5505</v>
      </c>
      <c r="G348" s="50" t="s">
        <v>5506</v>
      </c>
      <c r="H348" s="1" t="s">
        <v>5507</v>
      </c>
      <c r="I348" s="51" t="s">
        <v>5508</v>
      </c>
      <c r="J348" s="85" t="s">
        <v>5509</v>
      </c>
      <c r="K348" s="177">
        <v>15</v>
      </c>
      <c r="L348" s="177">
        <v>48</v>
      </c>
      <c r="M348" s="53">
        <v>42</v>
      </c>
      <c r="N348" s="53">
        <v>15</v>
      </c>
      <c r="O348" s="53">
        <v>48</v>
      </c>
      <c r="P348" s="53">
        <v>42</v>
      </c>
      <c r="Q348" s="54">
        <v>43556</v>
      </c>
      <c r="S348" s="21">
        <f t="shared" si="10"/>
        <v>1</v>
      </c>
    </row>
    <row r="349" spans="1:19" s="21" customFormat="1" ht="33.950000000000003" customHeight="1" x14ac:dyDescent="0.15">
      <c r="A349" s="48">
        <f t="shared" si="8"/>
        <v>345</v>
      </c>
      <c r="B349" s="49" t="s">
        <v>5329</v>
      </c>
      <c r="C349" s="2" t="s">
        <v>4265</v>
      </c>
      <c r="D349" s="2" t="s">
        <v>579</v>
      </c>
      <c r="E349" s="22" t="s">
        <v>579</v>
      </c>
      <c r="F349" s="3" t="s">
        <v>5490</v>
      </c>
      <c r="G349" s="50" t="s">
        <v>5510</v>
      </c>
      <c r="H349" s="1" t="s">
        <v>5511</v>
      </c>
      <c r="I349" s="51" t="s">
        <v>5512</v>
      </c>
      <c r="J349" s="85" t="s">
        <v>5513</v>
      </c>
      <c r="K349" s="177">
        <v>15</v>
      </c>
      <c r="L349" s="177">
        <v>48</v>
      </c>
      <c r="M349" s="53">
        <v>42</v>
      </c>
      <c r="N349" s="53">
        <v>15</v>
      </c>
      <c r="O349" s="53">
        <v>48</v>
      </c>
      <c r="P349" s="53">
        <v>42</v>
      </c>
      <c r="Q349" s="54">
        <v>43922</v>
      </c>
      <c r="S349" s="21">
        <f t="shared" si="10"/>
        <v>1</v>
      </c>
    </row>
    <row r="350" spans="1:19" s="21" customFormat="1" ht="33.950000000000003" customHeight="1" x14ac:dyDescent="0.15">
      <c r="A350" s="48">
        <f t="shared" si="8"/>
        <v>346</v>
      </c>
      <c r="B350" s="49" t="s">
        <v>5329</v>
      </c>
      <c r="C350" s="2" t="s">
        <v>4265</v>
      </c>
      <c r="D350" s="2" t="s">
        <v>579</v>
      </c>
      <c r="E350" s="22" t="s">
        <v>579</v>
      </c>
      <c r="F350" s="3" t="s">
        <v>5490</v>
      </c>
      <c r="G350" s="50" t="s">
        <v>5514</v>
      </c>
      <c r="H350" s="1" t="s">
        <v>4984</v>
      </c>
      <c r="I350" s="51" t="s">
        <v>5515</v>
      </c>
      <c r="J350" s="85" t="s">
        <v>5516</v>
      </c>
      <c r="K350" s="177">
        <v>15</v>
      </c>
      <c r="L350" s="177">
        <v>33</v>
      </c>
      <c r="M350" s="53">
        <v>27</v>
      </c>
      <c r="N350" s="53">
        <v>15</v>
      </c>
      <c r="O350" s="53">
        <v>33</v>
      </c>
      <c r="P350" s="53">
        <v>27</v>
      </c>
      <c r="Q350" s="54">
        <v>43922</v>
      </c>
      <c r="S350" s="21">
        <f t="shared" si="10"/>
        <v>1</v>
      </c>
    </row>
    <row r="351" spans="1:19" s="21" customFormat="1" ht="33.950000000000003" customHeight="1" x14ac:dyDescent="0.15">
      <c r="A351" s="48">
        <f t="shared" si="8"/>
        <v>347</v>
      </c>
      <c r="B351" s="49" t="s">
        <v>5329</v>
      </c>
      <c r="C351" s="2" t="s">
        <v>4265</v>
      </c>
      <c r="D351" s="2" t="s">
        <v>579</v>
      </c>
      <c r="E351" s="22" t="s">
        <v>579</v>
      </c>
      <c r="F351" s="3" t="s">
        <v>5472</v>
      </c>
      <c r="G351" s="50" t="s">
        <v>5517</v>
      </c>
      <c r="H351" s="1" t="s">
        <v>4997</v>
      </c>
      <c r="I351" s="51" t="s">
        <v>5518</v>
      </c>
      <c r="J351" s="85" t="s">
        <v>5519</v>
      </c>
      <c r="K351" s="177">
        <v>10</v>
      </c>
      <c r="L351" s="177">
        <v>33</v>
      </c>
      <c r="M351" s="53">
        <v>27</v>
      </c>
      <c r="N351" s="53">
        <v>10</v>
      </c>
      <c r="O351" s="53">
        <v>33</v>
      </c>
      <c r="P351" s="53">
        <v>27</v>
      </c>
      <c r="Q351" s="54">
        <v>44287</v>
      </c>
      <c r="S351" s="21">
        <f t="shared" si="10"/>
        <v>1</v>
      </c>
    </row>
    <row r="352" spans="1:19" s="21" customFormat="1" ht="33.950000000000003" customHeight="1" x14ac:dyDescent="0.15">
      <c r="A352" s="48">
        <f t="shared" si="8"/>
        <v>348</v>
      </c>
      <c r="B352" s="49" t="s">
        <v>5329</v>
      </c>
      <c r="C352" s="2" t="s">
        <v>4265</v>
      </c>
      <c r="D352" s="2" t="s">
        <v>579</v>
      </c>
      <c r="E352" s="22" t="s">
        <v>579</v>
      </c>
      <c r="F352" s="3" t="s">
        <v>5472</v>
      </c>
      <c r="G352" s="50" t="s">
        <v>5520</v>
      </c>
      <c r="H352" s="1" t="s">
        <v>5521</v>
      </c>
      <c r="I352" s="51" t="s">
        <v>5522</v>
      </c>
      <c r="J352" s="85" t="s">
        <v>5523</v>
      </c>
      <c r="K352" s="177">
        <v>5</v>
      </c>
      <c r="L352" s="177">
        <v>24</v>
      </c>
      <c r="M352" s="53">
        <v>21</v>
      </c>
      <c r="N352" s="53">
        <v>5</v>
      </c>
      <c r="O352" s="53">
        <v>24</v>
      </c>
      <c r="P352" s="53">
        <v>21</v>
      </c>
      <c r="Q352" s="54">
        <v>44287</v>
      </c>
      <c r="S352" s="21">
        <f t="shared" si="10"/>
        <v>1</v>
      </c>
    </row>
    <row r="353" spans="1:19" s="21" customFormat="1" ht="33.950000000000003" customHeight="1" x14ac:dyDescent="0.15">
      <c r="A353" s="48">
        <f t="shared" si="8"/>
        <v>349</v>
      </c>
      <c r="B353" s="49" t="s">
        <v>5329</v>
      </c>
      <c r="C353" s="2" t="s">
        <v>4265</v>
      </c>
      <c r="D353" s="2" t="s">
        <v>579</v>
      </c>
      <c r="E353" s="22" t="s">
        <v>579</v>
      </c>
      <c r="F353" s="3" t="s">
        <v>5437</v>
      </c>
      <c r="G353" s="50" t="s">
        <v>5524</v>
      </c>
      <c r="H353" s="1" t="s">
        <v>5525</v>
      </c>
      <c r="I353" s="51" t="s">
        <v>5526</v>
      </c>
      <c r="J353" s="85" t="s">
        <v>5527</v>
      </c>
      <c r="K353" s="177">
        <v>15</v>
      </c>
      <c r="L353" s="177">
        <v>45</v>
      </c>
      <c r="M353" s="53">
        <v>45</v>
      </c>
      <c r="N353" s="53">
        <v>15</v>
      </c>
      <c r="O353" s="53">
        <v>45</v>
      </c>
      <c r="P353" s="53">
        <v>45</v>
      </c>
      <c r="Q353" s="54">
        <v>45017</v>
      </c>
      <c r="S353" s="21">
        <f t="shared" si="10"/>
        <v>1</v>
      </c>
    </row>
    <row r="354" spans="1:19" s="21" customFormat="1" ht="33.950000000000003" customHeight="1" x14ac:dyDescent="0.15">
      <c r="A354" s="48">
        <f t="shared" si="8"/>
        <v>350</v>
      </c>
      <c r="B354" s="49" t="s">
        <v>5329</v>
      </c>
      <c r="C354" s="2" t="s">
        <v>4265</v>
      </c>
      <c r="D354" s="2" t="s">
        <v>579</v>
      </c>
      <c r="E354" s="83" t="s">
        <v>579</v>
      </c>
      <c r="F354" s="3" t="s">
        <v>5013</v>
      </c>
      <c r="G354" s="50" t="s">
        <v>5528</v>
      </c>
      <c r="H354" s="1" t="s">
        <v>5529</v>
      </c>
      <c r="I354" s="51" t="s">
        <v>5530</v>
      </c>
      <c r="J354" s="85" t="s">
        <v>5531</v>
      </c>
      <c r="K354" s="177">
        <v>10</v>
      </c>
      <c r="L354" s="177">
        <v>45</v>
      </c>
      <c r="M354" s="53">
        <v>45</v>
      </c>
      <c r="N354" s="53">
        <v>10</v>
      </c>
      <c r="O354" s="53">
        <v>45</v>
      </c>
      <c r="P354" s="53">
        <v>45</v>
      </c>
      <c r="Q354" s="54">
        <v>43191</v>
      </c>
      <c r="S354" s="21">
        <f t="shared" si="10"/>
        <v>1</v>
      </c>
    </row>
    <row r="355" spans="1:19" s="21" customFormat="1" ht="33.950000000000003" customHeight="1" x14ac:dyDescent="0.15">
      <c r="A355" s="48">
        <f t="shared" si="8"/>
        <v>351</v>
      </c>
      <c r="B355" s="49" t="s">
        <v>5329</v>
      </c>
      <c r="C355" s="2" t="s">
        <v>4265</v>
      </c>
      <c r="D355" s="2" t="s">
        <v>1228</v>
      </c>
      <c r="E355" s="22" t="s">
        <v>1228</v>
      </c>
      <c r="F355" s="3" t="s">
        <v>5532</v>
      </c>
      <c r="G355" s="50" t="s">
        <v>5533</v>
      </c>
      <c r="H355" s="1" t="s">
        <v>5534</v>
      </c>
      <c r="I355" s="51" t="s">
        <v>5815</v>
      </c>
      <c r="J355" s="85" t="s">
        <v>5535</v>
      </c>
      <c r="K355" s="177">
        <v>12</v>
      </c>
      <c r="L355" s="177">
        <v>33</v>
      </c>
      <c r="M355" s="53">
        <v>27</v>
      </c>
      <c r="N355" s="53">
        <v>12</v>
      </c>
      <c r="O355" s="53">
        <v>33</v>
      </c>
      <c r="P355" s="53">
        <v>27</v>
      </c>
      <c r="Q355" s="54">
        <v>45017</v>
      </c>
      <c r="S355" s="21">
        <f t="shared" si="10"/>
        <v>1</v>
      </c>
    </row>
    <row r="356" spans="1:19" s="21" customFormat="1" ht="33.950000000000003" customHeight="1" x14ac:dyDescent="0.15">
      <c r="A356" s="48">
        <f t="shared" si="4"/>
        <v>352</v>
      </c>
      <c r="B356" s="49" t="s">
        <v>5772</v>
      </c>
      <c r="C356" s="2" t="s">
        <v>4265</v>
      </c>
      <c r="D356" s="2" t="s">
        <v>579</v>
      </c>
      <c r="E356" s="83" t="s">
        <v>579</v>
      </c>
      <c r="F356" s="3" t="s">
        <v>4315</v>
      </c>
      <c r="G356" s="50" t="s">
        <v>5781</v>
      </c>
      <c r="H356" s="1" t="s">
        <v>4271</v>
      </c>
      <c r="I356" s="51" t="s">
        <v>5814</v>
      </c>
      <c r="J356" s="85" t="s">
        <v>4316</v>
      </c>
      <c r="K356" s="182">
        <v>5</v>
      </c>
      <c r="L356" s="1">
        <v>32</v>
      </c>
      <c r="M356" s="86">
        <v>23</v>
      </c>
      <c r="N356" s="53">
        <v>5</v>
      </c>
      <c r="O356" s="178">
        <v>27</v>
      </c>
      <c r="P356" s="178">
        <v>23</v>
      </c>
      <c r="Q356" s="56">
        <v>45383</v>
      </c>
    </row>
    <row r="357" spans="1:19" s="21" customFormat="1" ht="33.950000000000003" customHeight="1" x14ac:dyDescent="0.15">
      <c r="A357" s="48">
        <f t="shared" si="4"/>
        <v>353</v>
      </c>
      <c r="B357" s="49" t="s">
        <v>5772</v>
      </c>
      <c r="C357" s="2" t="s">
        <v>4265</v>
      </c>
      <c r="D357" s="2" t="s">
        <v>579</v>
      </c>
      <c r="E357" s="22" t="s">
        <v>579</v>
      </c>
      <c r="F357" s="3" t="s">
        <v>4310</v>
      </c>
      <c r="G357" s="50" t="s">
        <v>5782</v>
      </c>
      <c r="H357" s="1" t="s">
        <v>4343</v>
      </c>
      <c r="I357" s="51" t="s">
        <v>4344</v>
      </c>
      <c r="J357" s="85" t="s">
        <v>4345</v>
      </c>
      <c r="K357" s="182">
        <v>9</v>
      </c>
      <c r="L357" s="1">
        <v>55</v>
      </c>
      <c r="M357" s="86">
        <v>35</v>
      </c>
      <c r="N357" s="53">
        <v>9</v>
      </c>
      <c r="O357" s="53">
        <v>55</v>
      </c>
      <c r="P357" s="53">
        <v>35</v>
      </c>
      <c r="Q357" s="56">
        <v>45383</v>
      </c>
    </row>
    <row r="358" spans="1:19" s="21" customFormat="1" ht="33.950000000000003" customHeight="1" x14ac:dyDescent="0.15">
      <c r="A358" s="48">
        <f t="shared" si="4"/>
        <v>354</v>
      </c>
      <c r="B358" s="49" t="s">
        <v>5772</v>
      </c>
      <c r="C358" s="2" t="s">
        <v>4265</v>
      </c>
      <c r="D358" s="2" t="s">
        <v>579</v>
      </c>
      <c r="E358" s="22" t="s">
        <v>579</v>
      </c>
      <c r="F358" s="3" t="s">
        <v>4358</v>
      </c>
      <c r="G358" s="50" t="s">
        <v>5783</v>
      </c>
      <c r="H358" s="1" t="s">
        <v>4359</v>
      </c>
      <c r="I358" s="51" t="s">
        <v>4360</v>
      </c>
      <c r="J358" s="85" t="s">
        <v>4361</v>
      </c>
      <c r="K358" s="182">
        <v>4</v>
      </c>
      <c r="L358" s="1">
        <v>24</v>
      </c>
      <c r="M358" s="86">
        <v>16</v>
      </c>
      <c r="N358" s="53">
        <v>4</v>
      </c>
      <c r="O358" s="53">
        <v>24</v>
      </c>
      <c r="P358" s="53">
        <v>16</v>
      </c>
      <c r="Q358" s="56">
        <v>45383</v>
      </c>
    </row>
    <row r="359" spans="1:19" s="21" customFormat="1" ht="33.950000000000003" customHeight="1" x14ac:dyDescent="0.15">
      <c r="A359" s="48">
        <f t="shared" si="4"/>
        <v>355</v>
      </c>
      <c r="B359" s="49" t="s">
        <v>5772</v>
      </c>
      <c r="C359" s="2" t="s">
        <v>4265</v>
      </c>
      <c r="D359" s="2" t="s">
        <v>579</v>
      </c>
      <c r="E359" s="83" t="s">
        <v>579</v>
      </c>
      <c r="F359" s="3" t="s">
        <v>5778</v>
      </c>
      <c r="G359" s="50" t="s">
        <v>5784</v>
      </c>
      <c r="H359" s="1" t="s">
        <v>4362</v>
      </c>
      <c r="I359" s="51" t="s">
        <v>4363</v>
      </c>
      <c r="J359" s="85" t="s">
        <v>4364</v>
      </c>
      <c r="K359" s="182">
        <v>5</v>
      </c>
      <c r="L359" s="1">
        <v>30</v>
      </c>
      <c r="M359" s="86">
        <v>20</v>
      </c>
      <c r="N359" s="53">
        <v>5</v>
      </c>
      <c r="O359" s="53">
        <v>30</v>
      </c>
      <c r="P359" s="53">
        <v>20</v>
      </c>
      <c r="Q359" s="56">
        <v>45383</v>
      </c>
    </row>
    <row r="360" spans="1:19" s="21" customFormat="1" ht="33.950000000000003" customHeight="1" x14ac:dyDescent="0.15">
      <c r="A360" s="48">
        <f t="shared" si="8"/>
        <v>356</v>
      </c>
      <c r="B360" s="49" t="s">
        <v>5329</v>
      </c>
      <c r="C360" s="2" t="s">
        <v>4369</v>
      </c>
      <c r="D360" s="2" t="s">
        <v>579</v>
      </c>
      <c r="E360" s="22" t="s">
        <v>579</v>
      </c>
      <c r="F360" s="3" t="s">
        <v>4399</v>
      </c>
      <c r="G360" s="50" t="s">
        <v>5536</v>
      </c>
      <c r="H360" s="1" t="s">
        <v>5537</v>
      </c>
      <c r="I360" s="51" t="s">
        <v>5538</v>
      </c>
      <c r="J360" s="85" t="s">
        <v>5539</v>
      </c>
      <c r="K360" s="177">
        <v>10</v>
      </c>
      <c r="L360" s="177">
        <v>60</v>
      </c>
      <c r="M360" s="53">
        <v>30</v>
      </c>
      <c r="N360" s="53">
        <v>10</v>
      </c>
      <c r="O360" s="53">
        <v>60</v>
      </c>
      <c r="P360" s="53">
        <v>30</v>
      </c>
      <c r="Q360" s="54">
        <v>44652</v>
      </c>
      <c r="S360" s="21">
        <f t="shared" ref="S360:S369" si="11">COUNTIF($G$5:$G$421,G360)</f>
        <v>1</v>
      </c>
    </row>
    <row r="361" spans="1:19" s="21" customFormat="1" ht="33.950000000000003" customHeight="1" x14ac:dyDescent="0.15">
      <c r="A361" s="48">
        <f t="shared" si="8"/>
        <v>357</v>
      </c>
      <c r="B361" s="49" t="s">
        <v>5329</v>
      </c>
      <c r="C361" s="2" t="s">
        <v>4369</v>
      </c>
      <c r="D361" s="2" t="s">
        <v>579</v>
      </c>
      <c r="E361" s="83" t="s">
        <v>579</v>
      </c>
      <c r="F361" s="3" t="s">
        <v>5540</v>
      </c>
      <c r="G361" s="50" t="s">
        <v>5541</v>
      </c>
      <c r="H361" s="1" t="s">
        <v>4383</v>
      </c>
      <c r="I361" s="51" t="s">
        <v>5542</v>
      </c>
      <c r="J361" s="85" t="s">
        <v>5543</v>
      </c>
      <c r="K361" s="177">
        <v>5</v>
      </c>
      <c r="L361" s="177">
        <v>60</v>
      </c>
      <c r="M361" s="53">
        <v>60</v>
      </c>
      <c r="N361" s="53">
        <v>5</v>
      </c>
      <c r="O361" s="53">
        <v>60</v>
      </c>
      <c r="P361" s="53">
        <v>60</v>
      </c>
      <c r="Q361" s="54">
        <v>45017</v>
      </c>
      <c r="S361" s="21">
        <f t="shared" si="11"/>
        <v>1</v>
      </c>
    </row>
    <row r="362" spans="1:19" s="21" customFormat="1" ht="33.950000000000003" customHeight="1" x14ac:dyDescent="0.15">
      <c r="A362" s="48">
        <f t="shared" si="8"/>
        <v>358</v>
      </c>
      <c r="B362" s="49" t="s">
        <v>5329</v>
      </c>
      <c r="C362" s="2" t="s">
        <v>4369</v>
      </c>
      <c r="D362" s="2" t="s">
        <v>579</v>
      </c>
      <c r="E362" s="83" t="s">
        <v>579</v>
      </c>
      <c r="F362" s="3" t="s">
        <v>5544</v>
      </c>
      <c r="G362" s="50" t="s">
        <v>5545</v>
      </c>
      <c r="H362" s="1" t="s">
        <v>5546</v>
      </c>
      <c r="I362" s="51" t="s">
        <v>5547</v>
      </c>
      <c r="J362" s="85" t="s">
        <v>5548</v>
      </c>
      <c r="K362" s="177">
        <v>15</v>
      </c>
      <c r="L362" s="177">
        <v>87</v>
      </c>
      <c r="M362" s="53">
        <v>73</v>
      </c>
      <c r="N362" s="53">
        <v>15</v>
      </c>
      <c r="O362" s="53">
        <v>87</v>
      </c>
      <c r="P362" s="53">
        <v>73</v>
      </c>
      <c r="Q362" s="54">
        <v>44652</v>
      </c>
      <c r="S362" s="21">
        <f t="shared" si="11"/>
        <v>1</v>
      </c>
    </row>
    <row r="363" spans="1:19" s="21" customFormat="1" ht="33.950000000000003" customHeight="1" x14ac:dyDescent="0.15">
      <c r="A363" s="48">
        <f t="shared" si="8"/>
        <v>359</v>
      </c>
      <c r="B363" s="49" t="s">
        <v>5329</v>
      </c>
      <c r="C363" s="2" t="s">
        <v>4369</v>
      </c>
      <c r="D363" s="2" t="s">
        <v>579</v>
      </c>
      <c r="E363" s="83" t="s">
        <v>579</v>
      </c>
      <c r="F363" s="3" t="s">
        <v>5549</v>
      </c>
      <c r="G363" s="50" t="s">
        <v>5550</v>
      </c>
      <c r="H363" s="1" t="s">
        <v>4457</v>
      </c>
      <c r="I363" s="51" t="s">
        <v>5551</v>
      </c>
      <c r="J363" s="85" t="s">
        <v>5552</v>
      </c>
      <c r="K363" s="177">
        <v>15</v>
      </c>
      <c r="L363" s="177">
        <v>69</v>
      </c>
      <c r="M363" s="53">
        <v>51</v>
      </c>
      <c r="N363" s="53">
        <v>15</v>
      </c>
      <c r="O363" s="53">
        <v>69</v>
      </c>
      <c r="P363" s="53">
        <v>51</v>
      </c>
      <c r="Q363" s="54">
        <v>45017</v>
      </c>
      <c r="S363" s="21">
        <f t="shared" si="11"/>
        <v>1</v>
      </c>
    </row>
    <row r="364" spans="1:19" s="21" customFormat="1" ht="33.950000000000003" customHeight="1" x14ac:dyDescent="0.15">
      <c r="A364" s="48">
        <f t="shared" si="8"/>
        <v>360</v>
      </c>
      <c r="B364" s="49" t="s">
        <v>5329</v>
      </c>
      <c r="C364" s="2" t="s">
        <v>4369</v>
      </c>
      <c r="D364" s="2" t="s">
        <v>579</v>
      </c>
      <c r="E364" s="22" t="s">
        <v>579</v>
      </c>
      <c r="F364" s="3" t="s">
        <v>5553</v>
      </c>
      <c r="G364" s="50" t="s">
        <v>5554</v>
      </c>
      <c r="H364" s="1" t="s">
        <v>4422</v>
      </c>
      <c r="I364" s="51" t="s">
        <v>5555</v>
      </c>
      <c r="J364" s="85" t="s">
        <v>5556</v>
      </c>
      <c r="K364" s="177">
        <v>15</v>
      </c>
      <c r="L364" s="177">
        <v>90</v>
      </c>
      <c r="M364" s="53">
        <v>60</v>
      </c>
      <c r="N364" s="53">
        <v>15</v>
      </c>
      <c r="O364" s="178">
        <v>74</v>
      </c>
      <c r="P364" s="178">
        <v>36</v>
      </c>
      <c r="Q364" s="56">
        <v>45017</v>
      </c>
      <c r="S364" s="21">
        <f t="shared" si="11"/>
        <v>1</v>
      </c>
    </row>
    <row r="365" spans="1:19" s="21" customFormat="1" ht="33.950000000000003" customHeight="1" x14ac:dyDescent="0.15">
      <c r="A365" s="48">
        <f t="shared" si="8"/>
        <v>361</v>
      </c>
      <c r="B365" s="49" t="s">
        <v>5329</v>
      </c>
      <c r="C365" s="2" t="s">
        <v>4369</v>
      </c>
      <c r="D365" s="2" t="s">
        <v>579</v>
      </c>
      <c r="E365" s="22" t="s">
        <v>579</v>
      </c>
      <c r="F365" s="3" t="s">
        <v>5557</v>
      </c>
      <c r="G365" s="50" t="s">
        <v>5558</v>
      </c>
      <c r="H365" s="1" t="s">
        <v>5044</v>
      </c>
      <c r="I365" s="51" t="s">
        <v>5559</v>
      </c>
      <c r="J365" s="85" t="s">
        <v>5560</v>
      </c>
      <c r="K365" s="177">
        <v>15</v>
      </c>
      <c r="L365" s="177">
        <v>60</v>
      </c>
      <c r="M365" s="53">
        <v>50</v>
      </c>
      <c r="N365" s="53">
        <v>15</v>
      </c>
      <c r="O365" s="53">
        <v>60</v>
      </c>
      <c r="P365" s="53">
        <v>50</v>
      </c>
      <c r="Q365" s="54">
        <v>45017</v>
      </c>
      <c r="S365" s="21">
        <f t="shared" si="11"/>
        <v>1</v>
      </c>
    </row>
    <row r="366" spans="1:19" s="21" customFormat="1" ht="33.950000000000003" customHeight="1" x14ac:dyDescent="0.15">
      <c r="A366" s="48">
        <f t="shared" si="8"/>
        <v>362</v>
      </c>
      <c r="B366" s="49" t="s">
        <v>5329</v>
      </c>
      <c r="C366" s="2" t="s">
        <v>4369</v>
      </c>
      <c r="D366" s="2" t="s">
        <v>579</v>
      </c>
      <c r="E366" s="22" t="s">
        <v>579</v>
      </c>
      <c r="F366" s="3" t="s">
        <v>5549</v>
      </c>
      <c r="G366" s="50" t="s">
        <v>5561</v>
      </c>
      <c r="H366" s="1" t="s">
        <v>4413</v>
      </c>
      <c r="I366" s="51" t="s">
        <v>5562</v>
      </c>
      <c r="J366" s="85" t="s">
        <v>5563</v>
      </c>
      <c r="K366" s="177">
        <v>15</v>
      </c>
      <c r="L366" s="177">
        <v>66</v>
      </c>
      <c r="M366" s="53">
        <v>54</v>
      </c>
      <c r="N366" s="53">
        <v>15</v>
      </c>
      <c r="O366" s="53">
        <v>66</v>
      </c>
      <c r="P366" s="53">
        <v>54</v>
      </c>
      <c r="Q366" s="54">
        <v>45017</v>
      </c>
      <c r="S366" s="21">
        <f t="shared" si="11"/>
        <v>1</v>
      </c>
    </row>
    <row r="367" spans="1:19" s="21" customFormat="1" ht="33.950000000000003" customHeight="1" x14ac:dyDescent="0.15">
      <c r="A367" s="48">
        <f t="shared" si="8"/>
        <v>363</v>
      </c>
      <c r="B367" s="49" t="s">
        <v>5329</v>
      </c>
      <c r="C367" s="2" t="s">
        <v>4369</v>
      </c>
      <c r="D367" s="2" t="s">
        <v>579</v>
      </c>
      <c r="E367" s="22" t="s">
        <v>579</v>
      </c>
      <c r="F367" s="3" t="s">
        <v>5564</v>
      </c>
      <c r="G367" s="50" t="s">
        <v>5565</v>
      </c>
      <c r="H367" s="1" t="s">
        <v>5566</v>
      </c>
      <c r="I367" s="51" t="s">
        <v>5567</v>
      </c>
      <c r="J367" s="85" t="s">
        <v>5568</v>
      </c>
      <c r="K367" s="177">
        <v>15</v>
      </c>
      <c r="L367" s="177">
        <v>66</v>
      </c>
      <c r="M367" s="53">
        <v>54</v>
      </c>
      <c r="N367" s="53">
        <v>15</v>
      </c>
      <c r="O367" s="53">
        <v>66</v>
      </c>
      <c r="P367" s="53">
        <v>54</v>
      </c>
      <c r="Q367" s="54">
        <v>44287</v>
      </c>
      <c r="S367" s="21">
        <f t="shared" si="11"/>
        <v>1</v>
      </c>
    </row>
    <row r="368" spans="1:19" s="21" customFormat="1" ht="33.950000000000003" customHeight="1" x14ac:dyDescent="0.15">
      <c r="A368" s="48">
        <f t="shared" si="8"/>
        <v>364</v>
      </c>
      <c r="B368" s="49" t="s">
        <v>5329</v>
      </c>
      <c r="C368" s="2" t="s">
        <v>4369</v>
      </c>
      <c r="D368" s="2" t="s">
        <v>579</v>
      </c>
      <c r="E368" s="22" t="s">
        <v>579</v>
      </c>
      <c r="F368" s="3" t="s">
        <v>3976</v>
      </c>
      <c r="G368" s="50" t="s">
        <v>5569</v>
      </c>
      <c r="H368" s="1" t="s">
        <v>5570</v>
      </c>
      <c r="I368" s="51" t="s">
        <v>5571</v>
      </c>
      <c r="J368" s="85" t="s">
        <v>5572</v>
      </c>
      <c r="K368" s="177">
        <v>15</v>
      </c>
      <c r="L368" s="177">
        <v>47</v>
      </c>
      <c r="M368" s="53">
        <v>43</v>
      </c>
      <c r="N368" s="53">
        <v>15</v>
      </c>
      <c r="O368" s="53">
        <v>47</v>
      </c>
      <c r="P368" s="53">
        <v>43</v>
      </c>
      <c r="Q368" s="54">
        <v>45017</v>
      </c>
      <c r="S368" s="21">
        <f t="shared" si="11"/>
        <v>1</v>
      </c>
    </row>
    <row r="369" spans="1:19" s="21" customFormat="1" ht="33.950000000000003" customHeight="1" x14ac:dyDescent="0.15">
      <c r="A369" s="48">
        <f t="shared" si="8"/>
        <v>365</v>
      </c>
      <c r="B369" s="49" t="s">
        <v>5329</v>
      </c>
      <c r="C369" s="2" t="s">
        <v>4369</v>
      </c>
      <c r="D369" s="2" t="s">
        <v>579</v>
      </c>
      <c r="E369" s="22" t="s">
        <v>579</v>
      </c>
      <c r="F369" s="3" t="s">
        <v>5573</v>
      </c>
      <c r="G369" s="50" t="s">
        <v>5574</v>
      </c>
      <c r="H369" s="1" t="s">
        <v>4396</v>
      </c>
      <c r="I369" s="51" t="s">
        <v>5575</v>
      </c>
      <c r="J369" s="85" t="s">
        <v>5576</v>
      </c>
      <c r="K369" s="177">
        <v>15</v>
      </c>
      <c r="L369" s="177">
        <v>47</v>
      </c>
      <c r="M369" s="53">
        <v>43</v>
      </c>
      <c r="N369" s="53">
        <v>15</v>
      </c>
      <c r="O369" s="53">
        <v>47</v>
      </c>
      <c r="P369" s="53">
        <v>43</v>
      </c>
      <c r="Q369" s="54">
        <v>45017</v>
      </c>
      <c r="S369" s="21">
        <f t="shared" si="11"/>
        <v>1</v>
      </c>
    </row>
    <row r="370" spans="1:19" s="21" customFormat="1" ht="33.950000000000003" customHeight="1" x14ac:dyDescent="0.15">
      <c r="A370" s="48">
        <f t="shared" si="4"/>
        <v>366</v>
      </c>
      <c r="B370" s="49" t="s">
        <v>5772</v>
      </c>
      <c r="C370" s="2" t="s">
        <v>4369</v>
      </c>
      <c r="D370" s="2" t="s">
        <v>579</v>
      </c>
      <c r="E370" s="22" t="s">
        <v>579</v>
      </c>
      <c r="F370" s="3" t="s">
        <v>4404</v>
      </c>
      <c r="G370" s="50" t="s">
        <v>5785</v>
      </c>
      <c r="H370" s="1" t="s">
        <v>4405</v>
      </c>
      <c r="I370" s="51" t="s">
        <v>4406</v>
      </c>
      <c r="J370" s="85" t="s">
        <v>4407</v>
      </c>
      <c r="K370" s="182">
        <v>15</v>
      </c>
      <c r="L370" s="1">
        <v>90</v>
      </c>
      <c r="M370" s="86">
        <v>70</v>
      </c>
      <c r="N370" s="53">
        <v>15</v>
      </c>
      <c r="O370" s="53">
        <v>90</v>
      </c>
      <c r="P370" s="53">
        <v>70</v>
      </c>
      <c r="Q370" s="56">
        <v>45383</v>
      </c>
    </row>
    <row r="371" spans="1:19" s="21" customFormat="1" ht="33.950000000000003" customHeight="1" x14ac:dyDescent="0.15">
      <c r="A371" s="48">
        <f t="shared" si="8"/>
        <v>367</v>
      </c>
      <c r="B371" s="49" t="s">
        <v>5329</v>
      </c>
      <c r="C371" s="2" t="s">
        <v>4460</v>
      </c>
      <c r="D371" s="2" t="s">
        <v>579</v>
      </c>
      <c r="E371" s="22" t="s">
        <v>579</v>
      </c>
      <c r="F371" s="3" t="s">
        <v>5577</v>
      </c>
      <c r="G371" s="50" t="s">
        <v>5578</v>
      </c>
      <c r="H371" s="1" t="s">
        <v>4507</v>
      </c>
      <c r="I371" s="51" t="s">
        <v>5579</v>
      </c>
      <c r="J371" s="85" t="s">
        <v>5580</v>
      </c>
      <c r="K371" s="177">
        <v>10</v>
      </c>
      <c r="L371" s="177">
        <v>54</v>
      </c>
      <c r="M371" s="53">
        <v>36</v>
      </c>
      <c r="N371" s="53">
        <v>10</v>
      </c>
      <c r="O371" s="53">
        <v>54</v>
      </c>
      <c r="P371" s="53">
        <v>36</v>
      </c>
      <c r="Q371" s="54">
        <v>44652</v>
      </c>
      <c r="S371" s="21">
        <f>COUNTIF($G$5:$G$421,G371)</f>
        <v>1</v>
      </c>
    </row>
    <row r="372" spans="1:19" s="21" customFormat="1" ht="33.950000000000003" customHeight="1" x14ac:dyDescent="0.15">
      <c r="A372" s="48">
        <f t="shared" si="8"/>
        <v>368</v>
      </c>
      <c r="B372" s="49" t="s">
        <v>5329</v>
      </c>
      <c r="C372" s="2" t="s">
        <v>4460</v>
      </c>
      <c r="D372" s="2" t="s">
        <v>579</v>
      </c>
      <c r="E372" s="22" t="s">
        <v>579</v>
      </c>
      <c r="F372" s="3" t="s">
        <v>5581</v>
      </c>
      <c r="G372" s="50" t="s">
        <v>5582</v>
      </c>
      <c r="H372" s="1" t="s">
        <v>5583</v>
      </c>
      <c r="I372" s="51" t="s">
        <v>5584</v>
      </c>
      <c r="J372" s="85" t="s">
        <v>5585</v>
      </c>
      <c r="K372" s="177">
        <v>10</v>
      </c>
      <c r="L372" s="177">
        <v>33</v>
      </c>
      <c r="M372" s="53">
        <v>27</v>
      </c>
      <c r="N372" s="53">
        <v>10</v>
      </c>
      <c r="O372" s="53">
        <v>33</v>
      </c>
      <c r="P372" s="53">
        <v>27</v>
      </c>
      <c r="Q372" s="54">
        <v>44652</v>
      </c>
      <c r="S372" s="21">
        <f>COUNTIF($G$5:$G$421,G372)</f>
        <v>1</v>
      </c>
    </row>
    <row r="373" spans="1:19" s="21" customFormat="1" ht="33.950000000000003" customHeight="1" x14ac:dyDescent="0.15">
      <c r="A373" s="48">
        <f t="shared" si="8"/>
        <v>369</v>
      </c>
      <c r="B373" s="49" t="s">
        <v>5329</v>
      </c>
      <c r="C373" s="2" t="s">
        <v>4460</v>
      </c>
      <c r="D373" s="2" t="s">
        <v>579</v>
      </c>
      <c r="E373" s="22" t="s">
        <v>579</v>
      </c>
      <c r="F373" s="3" t="s">
        <v>5553</v>
      </c>
      <c r="G373" s="50" t="s">
        <v>5586</v>
      </c>
      <c r="H373" s="1" t="s">
        <v>5587</v>
      </c>
      <c r="I373" s="51" t="s">
        <v>5588</v>
      </c>
      <c r="J373" s="85" t="s">
        <v>5589</v>
      </c>
      <c r="K373" s="177">
        <v>9</v>
      </c>
      <c r="L373" s="177">
        <v>34</v>
      </c>
      <c r="M373" s="53">
        <v>26</v>
      </c>
      <c r="N373" s="53">
        <v>9</v>
      </c>
      <c r="O373" s="53">
        <v>34</v>
      </c>
      <c r="P373" s="53">
        <v>26</v>
      </c>
      <c r="Q373" s="54">
        <v>45017</v>
      </c>
      <c r="S373" s="21">
        <f>COUNTIF($G$5:$G$421,G373)</f>
        <v>1</v>
      </c>
    </row>
    <row r="374" spans="1:19" s="21" customFormat="1" ht="33.950000000000003" customHeight="1" x14ac:dyDescent="0.15">
      <c r="A374" s="48">
        <f t="shared" si="8"/>
        <v>370</v>
      </c>
      <c r="B374" s="49" t="s">
        <v>5329</v>
      </c>
      <c r="C374" s="2" t="s">
        <v>4460</v>
      </c>
      <c r="D374" s="2" t="s">
        <v>579</v>
      </c>
      <c r="E374" s="22" t="s">
        <v>579</v>
      </c>
      <c r="F374" s="3" t="s">
        <v>5246</v>
      </c>
      <c r="G374" s="50" t="s">
        <v>5590</v>
      </c>
      <c r="H374" s="1" t="s">
        <v>4484</v>
      </c>
      <c r="I374" s="51" t="s">
        <v>5591</v>
      </c>
      <c r="J374" s="85" t="s">
        <v>5592</v>
      </c>
      <c r="K374" s="177">
        <v>6</v>
      </c>
      <c r="L374" s="177">
        <v>22</v>
      </c>
      <c r="M374" s="53">
        <v>18</v>
      </c>
      <c r="N374" s="53">
        <v>6</v>
      </c>
      <c r="O374" s="53">
        <v>16</v>
      </c>
      <c r="P374" s="53">
        <v>14</v>
      </c>
      <c r="Q374" s="54">
        <v>44652</v>
      </c>
      <c r="S374" s="21">
        <f>COUNTIF($G$5:$G$421,G374)</f>
        <v>1</v>
      </c>
    </row>
    <row r="375" spans="1:19" s="21" customFormat="1" ht="33.950000000000003" customHeight="1" x14ac:dyDescent="0.15">
      <c r="A375" s="48">
        <f t="shared" si="4"/>
        <v>371</v>
      </c>
      <c r="B375" s="49" t="s">
        <v>5772</v>
      </c>
      <c r="C375" s="2" t="s">
        <v>4460</v>
      </c>
      <c r="D375" s="2" t="s">
        <v>579</v>
      </c>
      <c r="E375" s="83" t="s">
        <v>579</v>
      </c>
      <c r="F375" s="3" t="s">
        <v>4475</v>
      </c>
      <c r="G375" s="50" t="s">
        <v>5796</v>
      </c>
      <c r="H375" s="1" t="s">
        <v>4476</v>
      </c>
      <c r="I375" s="51" t="s">
        <v>4477</v>
      </c>
      <c r="J375" s="85" t="s">
        <v>5791</v>
      </c>
      <c r="K375" s="182">
        <v>14</v>
      </c>
      <c r="L375" s="1">
        <v>78</v>
      </c>
      <c r="M375" s="86">
        <v>62</v>
      </c>
      <c r="N375" s="53">
        <v>14</v>
      </c>
      <c r="O375" s="53">
        <v>78</v>
      </c>
      <c r="P375" s="53">
        <v>62</v>
      </c>
      <c r="Q375" s="56">
        <v>45383</v>
      </c>
    </row>
    <row r="376" spans="1:19" s="21" customFormat="1" ht="33.950000000000003" customHeight="1" x14ac:dyDescent="0.15">
      <c r="A376" s="48">
        <f t="shared" si="8"/>
        <v>372</v>
      </c>
      <c r="B376" s="49" t="s">
        <v>5329</v>
      </c>
      <c r="C376" s="2" t="s">
        <v>4510</v>
      </c>
      <c r="D376" s="2" t="s">
        <v>579</v>
      </c>
      <c r="E376" s="22" t="s">
        <v>579</v>
      </c>
      <c r="F376" s="3" t="s">
        <v>4315</v>
      </c>
      <c r="G376" s="50" t="s">
        <v>5593</v>
      </c>
      <c r="H376" s="1" t="s">
        <v>5594</v>
      </c>
      <c r="I376" s="51" t="s">
        <v>5595</v>
      </c>
      <c r="J376" s="85" t="s">
        <v>5596</v>
      </c>
      <c r="K376" s="177">
        <v>15</v>
      </c>
      <c r="L376" s="177">
        <v>55</v>
      </c>
      <c r="M376" s="53">
        <v>45</v>
      </c>
      <c r="N376" s="53">
        <v>15</v>
      </c>
      <c r="O376" s="53">
        <v>55</v>
      </c>
      <c r="P376" s="53">
        <v>45</v>
      </c>
      <c r="Q376" s="54">
        <v>44652</v>
      </c>
      <c r="S376" s="21">
        <f t="shared" ref="S376:S386" si="12">COUNTIF($G$5:$G$421,G376)</f>
        <v>1</v>
      </c>
    </row>
    <row r="377" spans="1:19" s="21" customFormat="1" ht="33.950000000000003" customHeight="1" x14ac:dyDescent="0.15">
      <c r="A377" s="48">
        <f t="shared" si="8"/>
        <v>373</v>
      </c>
      <c r="B377" s="49" t="s">
        <v>5329</v>
      </c>
      <c r="C377" s="2" t="s">
        <v>4510</v>
      </c>
      <c r="D377" s="2" t="s">
        <v>579</v>
      </c>
      <c r="E377" s="22" t="s">
        <v>579</v>
      </c>
      <c r="F377" s="3" t="s">
        <v>5581</v>
      </c>
      <c r="G377" s="50" t="s">
        <v>5597</v>
      </c>
      <c r="H377" s="1" t="s">
        <v>4555</v>
      </c>
      <c r="I377" s="51" t="s">
        <v>5598</v>
      </c>
      <c r="J377" s="85" t="s">
        <v>5599</v>
      </c>
      <c r="K377" s="177">
        <v>15</v>
      </c>
      <c r="L377" s="177">
        <v>66</v>
      </c>
      <c r="M377" s="53">
        <v>54</v>
      </c>
      <c r="N377" s="53">
        <v>15</v>
      </c>
      <c r="O377" s="178">
        <v>62</v>
      </c>
      <c r="P377" s="178">
        <v>48</v>
      </c>
      <c r="Q377" s="56">
        <v>44652</v>
      </c>
      <c r="S377" s="21">
        <f t="shared" si="12"/>
        <v>1</v>
      </c>
    </row>
    <row r="378" spans="1:19" s="21" customFormat="1" ht="33.950000000000003" customHeight="1" x14ac:dyDescent="0.15">
      <c r="A378" s="48">
        <f t="shared" si="8"/>
        <v>374</v>
      </c>
      <c r="B378" s="49" t="s">
        <v>5329</v>
      </c>
      <c r="C378" s="2" t="s">
        <v>4510</v>
      </c>
      <c r="D378" s="2" t="s">
        <v>579</v>
      </c>
      <c r="E378" s="22" t="s">
        <v>579</v>
      </c>
      <c r="F378" s="3" t="s">
        <v>5600</v>
      </c>
      <c r="G378" s="50" t="s">
        <v>5601</v>
      </c>
      <c r="H378" s="1" t="s">
        <v>4522</v>
      </c>
      <c r="I378" s="51" t="s">
        <v>5602</v>
      </c>
      <c r="J378" s="85" t="s">
        <v>5603</v>
      </c>
      <c r="K378" s="177">
        <v>15</v>
      </c>
      <c r="L378" s="177">
        <v>75</v>
      </c>
      <c r="M378" s="53">
        <v>45</v>
      </c>
      <c r="N378" s="53">
        <v>15</v>
      </c>
      <c r="O378" s="53">
        <v>75</v>
      </c>
      <c r="P378" s="53">
        <v>45</v>
      </c>
      <c r="Q378" s="54">
        <v>44652</v>
      </c>
      <c r="S378" s="21">
        <f t="shared" si="12"/>
        <v>1</v>
      </c>
    </row>
    <row r="379" spans="1:19" s="21" customFormat="1" ht="33.950000000000003" customHeight="1" x14ac:dyDescent="0.15">
      <c r="A379" s="48">
        <f t="shared" si="8"/>
        <v>375</v>
      </c>
      <c r="B379" s="49" t="s">
        <v>5329</v>
      </c>
      <c r="C379" s="2" t="s">
        <v>4510</v>
      </c>
      <c r="D379" s="2" t="s">
        <v>579</v>
      </c>
      <c r="E379" s="22" t="s">
        <v>579</v>
      </c>
      <c r="F379" s="3" t="s">
        <v>5604</v>
      </c>
      <c r="G379" s="50" t="s">
        <v>5605</v>
      </c>
      <c r="H379" s="1" t="s">
        <v>5606</v>
      </c>
      <c r="I379" s="51" t="s">
        <v>5607</v>
      </c>
      <c r="J379" s="85" t="s">
        <v>5608</v>
      </c>
      <c r="K379" s="177">
        <v>10</v>
      </c>
      <c r="L379" s="177">
        <v>66</v>
      </c>
      <c r="M379" s="53">
        <v>54</v>
      </c>
      <c r="N379" s="53">
        <v>10</v>
      </c>
      <c r="O379" s="178">
        <v>56</v>
      </c>
      <c r="P379" s="178">
        <v>44</v>
      </c>
      <c r="Q379" s="56">
        <v>45017</v>
      </c>
      <c r="S379" s="21">
        <f t="shared" si="12"/>
        <v>1</v>
      </c>
    </row>
    <row r="380" spans="1:19" s="21" customFormat="1" ht="33.950000000000003" customHeight="1" x14ac:dyDescent="0.15">
      <c r="A380" s="48">
        <f t="shared" si="8"/>
        <v>376</v>
      </c>
      <c r="B380" s="49" t="s">
        <v>5329</v>
      </c>
      <c r="C380" s="2" t="s">
        <v>4510</v>
      </c>
      <c r="D380" s="2" t="s">
        <v>579</v>
      </c>
      <c r="E380" s="22" t="s">
        <v>579</v>
      </c>
      <c r="F380" s="3" t="s">
        <v>5609</v>
      </c>
      <c r="G380" s="50" t="s">
        <v>5610</v>
      </c>
      <c r="H380" s="1" t="s">
        <v>5611</v>
      </c>
      <c r="I380" s="51" t="s">
        <v>5612</v>
      </c>
      <c r="J380" s="85" t="s">
        <v>5613</v>
      </c>
      <c r="K380" s="177">
        <v>12</v>
      </c>
      <c r="L380" s="177">
        <v>76</v>
      </c>
      <c r="M380" s="53">
        <v>54</v>
      </c>
      <c r="N380" s="53">
        <v>12</v>
      </c>
      <c r="O380" s="53">
        <v>76</v>
      </c>
      <c r="P380" s="53">
        <v>54</v>
      </c>
      <c r="Q380" s="54">
        <v>45017</v>
      </c>
      <c r="S380" s="21">
        <f t="shared" si="12"/>
        <v>1</v>
      </c>
    </row>
    <row r="381" spans="1:19" s="21" customFormat="1" ht="33.950000000000003" customHeight="1" x14ac:dyDescent="0.15">
      <c r="A381" s="48">
        <f t="shared" si="8"/>
        <v>377</v>
      </c>
      <c r="B381" s="49" t="s">
        <v>5329</v>
      </c>
      <c r="C381" s="2" t="s">
        <v>4510</v>
      </c>
      <c r="D381" s="2" t="s">
        <v>579</v>
      </c>
      <c r="E381" s="22" t="s">
        <v>579</v>
      </c>
      <c r="F381" s="3" t="s">
        <v>5614</v>
      </c>
      <c r="G381" s="50" t="s">
        <v>5615</v>
      </c>
      <c r="H381" s="1" t="s">
        <v>5616</v>
      </c>
      <c r="I381" s="51" t="s">
        <v>5617</v>
      </c>
      <c r="J381" s="85" t="s">
        <v>5618</v>
      </c>
      <c r="K381" s="177">
        <v>15</v>
      </c>
      <c r="L381" s="177">
        <v>49</v>
      </c>
      <c r="M381" s="53">
        <v>41</v>
      </c>
      <c r="N381" s="53">
        <v>15</v>
      </c>
      <c r="O381" s="53">
        <v>49</v>
      </c>
      <c r="P381" s="53">
        <v>41</v>
      </c>
      <c r="Q381" s="54">
        <v>45017</v>
      </c>
      <c r="S381" s="21">
        <f t="shared" si="12"/>
        <v>1</v>
      </c>
    </row>
    <row r="382" spans="1:19" s="21" customFormat="1" ht="33.950000000000003" customHeight="1" x14ac:dyDescent="0.15">
      <c r="A382" s="48">
        <f t="shared" ref="A382:A421" si="13">ROW()-4</f>
        <v>378</v>
      </c>
      <c r="B382" s="49" t="s">
        <v>5329</v>
      </c>
      <c r="C382" s="2" t="s">
        <v>4510</v>
      </c>
      <c r="D382" s="2" t="s">
        <v>579</v>
      </c>
      <c r="E382" s="22" t="s">
        <v>579</v>
      </c>
      <c r="F382" s="3" t="s">
        <v>4475</v>
      </c>
      <c r="G382" s="50" t="s">
        <v>5619</v>
      </c>
      <c r="H382" s="1" t="s">
        <v>4559</v>
      </c>
      <c r="I382" s="51" t="s">
        <v>5620</v>
      </c>
      <c r="J382" s="85" t="s">
        <v>5621</v>
      </c>
      <c r="K382" s="177">
        <v>15</v>
      </c>
      <c r="L382" s="177">
        <v>70</v>
      </c>
      <c r="M382" s="53">
        <v>50</v>
      </c>
      <c r="N382" s="53">
        <v>15</v>
      </c>
      <c r="O382" s="53">
        <v>70</v>
      </c>
      <c r="P382" s="53">
        <v>50</v>
      </c>
      <c r="Q382" s="54">
        <v>45017</v>
      </c>
      <c r="S382" s="21">
        <f t="shared" si="12"/>
        <v>1</v>
      </c>
    </row>
    <row r="383" spans="1:19" s="21" customFormat="1" ht="33.950000000000003" customHeight="1" x14ac:dyDescent="0.15">
      <c r="A383" s="48">
        <f t="shared" si="13"/>
        <v>379</v>
      </c>
      <c r="B383" s="49" t="s">
        <v>5329</v>
      </c>
      <c r="C383" s="2" t="s">
        <v>4510</v>
      </c>
      <c r="D383" s="2" t="s">
        <v>579</v>
      </c>
      <c r="E383" s="22" t="s">
        <v>579</v>
      </c>
      <c r="F383" s="3" t="s">
        <v>5622</v>
      </c>
      <c r="G383" s="50" t="s">
        <v>5623</v>
      </c>
      <c r="H383" s="1" t="s">
        <v>4559</v>
      </c>
      <c r="I383" s="51" t="s">
        <v>5624</v>
      </c>
      <c r="J383" s="85" t="s">
        <v>5625</v>
      </c>
      <c r="K383" s="177">
        <v>15</v>
      </c>
      <c r="L383" s="177">
        <v>68</v>
      </c>
      <c r="M383" s="53">
        <v>52</v>
      </c>
      <c r="N383" s="53">
        <v>15</v>
      </c>
      <c r="O383" s="178">
        <v>60</v>
      </c>
      <c r="P383" s="178">
        <v>50</v>
      </c>
      <c r="Q383" s="56">
        <v>43922</v>
      </c>
      <c r="S383" s="21">
        <f t="shared" si="12"/>
        <v>1</v>
      </c>
    </row>
    <row r="384" spans="1:19" s="21" customFormat="1" ht="33.950000000000003" customHeight="1" x14ac:dyDescent="0.15">
      <c r="A384" s="48">
        <f t="shared" si="13"/>
        <v>380</v>
      </c>
      <c r="B384" s="49" t="s">
        <v>5329</v>
      </c>
      <c r="C384" s="2" t="s">
        <v>4510</v>
      </c>
      <c r="D384" s="2" t="s">
        <v>579</v>
      </c>
      <c r="E384" s="22" t="s">
        <v>579</v>
      </c>
      <c r="F384" s="3" t="s">
        <v>5013</v>
      </c>
      <c r="G384" s="50" t="s">
        <v>5626</v>
      </c>
      <c r="H384" s="1" t="s">
        <v>5627</v>
      </c>
      <c r="I384" s="51" t="s">
        <v>5628</v>
      </c>
      <c r="J384" s="85" t="s">
        <v>5629</v>
      </c>
      <c r="K384" s="177">
        <v>10</v>
      </c>
      <c r="L384" s="177">
        <v>37</v>
      </c>
      <c r="M384" s="53">
        <v>33</v>
      </c>
      <c r="N384" s="53">
        <v>10</v>
      </c>
      <c r="O384" s="53">
        <v>37</v>
      </c>
      <c r="P384" s="53">
        <v>33</v>
      </c>
      <c r="Q384" s="54">
        <v>43191</v>
      </c>
      <c r="S384" s="21">
        <f t="shared" si="12"/>
        <v>1</v>
      </c>
    </row>
    <row r="385" spans="1:19" s="21" customFormat="1" ht="33.950000000000003" customHeight="1" x14ac:dyDescent="0.15">
      <c r="A385" s="48">
        <f t="shared" si="13"/>
        <v>381</v>
      </c>
      <c r="B385" s="49" t="s">
        <v>5329</v>
      </c>
      <c r="C385" s="2" t="s">
        <v>4510</v>
      </c>
      <c r="D385" s="2" t="s">
        <v>579</v>
      </c>
      <c r="E385" s="22" t="s">
        <v>579</v>
      </c>
      <c r="F385" s="3" t="s">
        <v>5630</v>
      </c>
      <c r="G385" s="50" t="s">
        <v>5631</v>
      </c>
      <c r="H385" s="1" t="s">
        <v>5632</v>
      </c>
      <c r="I385" s="51" t="s">
        <v>5633</v>
      </c>
      <c r="J385" s="85" t="s">
        <v>5634</v>
      </c>
      <c r="K385" s="177">
        <v>6</v>
      </c>
      <c r="L385" s="177">
        <v>33</v>
      </c>
      <c r="M385" s="53">
        <v>27</v>
      </c>
      <c r="N385" s="53">
        <v>6</v>
      </c>
      <c r="O385" s="53">
        <v>33</v>
      </c>
      <c r="P385" s="53">
        <v>27</v>
      </c>
      <c r="Q385" s="54">
        <v>45017</v>
      </c>
      <c r="S385" s="21">
        <f t="shared" si="12"/>
        <v>1</v>
      </c>
    </row>
    <row r="386" spans="1:19" s="21" customFormat="1" ht="33.950000000000003" customHeight="1" x14ac:dyDescent="0.15">
      <c r="A386" s="48">
        <f t="shared" si="13"/>
        <v>382</v>
      </c>
      <c r="B386" s="49" t="s">
        <v>5329</v>
      </c>
      <c r="C386" s="2" t="s">
        <v>4510</v>
      </c>
      <c r="D386" s="2" t="s">
        <v>579</v>
      </c>
      <c r="E386" s="22" t="s">
        <v>579</v>
      </c>
      <c r="F386" s="3" t="s">
        <v>4315</v>
      </c>
      <c r="G386" s="50" t="s">
        <v>5635</v>
      </c>
      <c r="H386" s="1" t="s">
        <v>5636</v>
      </c>
      <c r="I386" s="51" t="s">
        <v>5637</v>
      </c>
      <c r="J386" s="85" t="s">
        <v>5638</v>
      </c>
      <c r="K386" s="177">
        <v>15</v>
      </c>
      <c r="L386" s="177">
        <v>49</v>
      </c>
      <c r="M386" s="53">
        <v>41</v>
      </c>
      <c r="N386" s="53">
        <v>15</v>
      </c>
      <c r="O386" s="53">
        <v>49</v>
      </c>
      <c r="P386" s="53">
        <v>41</v>
      </c>
      <c r="Q386" s="54">
        <v>44652</v>
      </c>
      <c r="S386" s="21">
        <f t="shared" si="12"/>
        <v>1</v>
      </c>
    </row>
    <row r="387" spans="1:19" s="21" customFormat="1" ht="33.950000000000003" customHeight="1" x14ac:dyDescent="0.15">
      <c r="A387" s="48">
        <f t="shared" si="4"/>
        <v>383</v>
      </c>
      <c r="B387" s="49" t="s">
        <v>5772</v>
      </c>
      <c r="C387" s="2" t="s">
        <v>4510</v>
      </c>
      <c r="D387" s="2" t="s">
        <v>579</v>
      </c>
      <c r="E387" s="83" t="s">
        <v>579</v>
      </c>
      <c r="F387" s="3" t="s">
        <v>4394</v>
      </c>
      <c r="G387" s="50" t="s">
        <v>5795</v>
      </c>
      <c r="H387" s="1" t="s">
        <v>4529</v>
      </c>
      <c r="I387" s="51" t="s">
        <v>4530</v>
      </c>
      <c r="J387" s="85" t="s">
        <v>4531</v>
      </c>
      <c r="K387" s="182">
        <v>9</v>
      </c>
      <c r="L387" s="1">
        <v>96</v>
      </c>
      <c r="M387" s="86">
        <v>69</v>
      </c>
      <c r="N387" s="53">
        <v>9</v>
      </c>
      <c r="O387" s="178">
        <v>96</v>
      </c>
      <c r="P387" s="178">
        <v>69</v>
      </c>
      <c r="Q387" s="56">
        <v>45383</v>
      </c>
    </row>
    <row r="388" spans="1:19" s="21" customFormat="1" ht="33.950000000000003" customHeight="1" x14ac:dyDescent="0.15">
      <c r="A388" s="48">
        <f t="shared" si="13"/>
        <v>384</v>
      </c>
      <c r="B388" s="49" t="s">
        <v>5329</v>
      </c>
      <c r="C388" s="2" t="s">
        <v>4577</v>
      </c>
      <c r="D388" s="2" t="s">
        <v>579</v>
      </c>
      <c r="E388" s="22" t="s">
        <v>579</v>
      </c>
      <c r="F388" s="3" t="s">
        <v>5639</v>
      </c>
      <c r="G388" s="50" t="s">
        <v>5640</v>
      </c>
      <c r="H388" s="1" t="s">
        <v>5641</v>
      </c>
      <c r="I388" s="51" t="s">
        <v>5642</v>
      </c>
      <c r="J388" s="85" t="s">
        <v>5643</v>
      </c>
      <c r="K388" s="177">
        <v>15</v>
      </c>
      <c r="L388" s="177">
        <v>90</v>
      </c>
      <c r="M388" s="53">
        <v>70</v>
      </c>
      <c r="N388" s="53">
        <v>15</v>
      </c>
      <c r="O388" s="53">
        <v>90</v>
      </c>
      <c r="P388" s="53">
        <v>70</v>
      </c>
      <c r="Q388" s="54">
        <v>45017</v>
      </c>
      <c r="S388" s="21">
        <f>COUNTIF($G$5:$G$421,G388)</f>
        <v>1</v>
      </c>
    </row>
    <row r="389" spans="1:19" s="21" customFormat="1" ht="33.950000000000003" customHeight="1" x14ac:dyDescent="0.15">
      <c r="A389" s="48">
        <f t="shared" si="13"/>
        <v>385</v>
      </c>
      <c r="B389" s="49" t="s">
        <v>5329</v>
      </c>
      <c r="C389" s="2" t="s">
        <v>4577</v>
      </c>
      <c r="D389" s="2" t="s">
        <v>579</v>
      </c>
      <c r="E389" s="22" t="s">
        <v>579</v>
      </c>
      <c r="F389" s="3" t="s">
        <v>5644</v>
      </c>
      <c r="G389" s="50" t="s">
        <v>5645</v>
      </c>
      <c r="H389" s="1" t="s">
        <v>5646</v>
      </c>
      <c r="I389" s="51" t="s">
        <v>5647</v>
      </c>
      <c r="J389" s="85" t="s">
        <v>5648</v>
      </c>
      <c r="K389" s="177">
        <v>15</v>
      </c>
      <c r="L389" s="177">
        <v>48</v>
      </c>
      <c r="M389" s="53">
        <v>42</v>
      </c>
      <c r="N389" s="53">
        <v>15</v>
      </c>
      <c r="O389" s="53">
        <v>48</v>
      </c>
      <c r="P389" s="53">
        <v>42</v>
      </c>
      <c r="Q389" s="54">
        <v>45017</v>
      </c>
      <c r="S389" s="21">
        <f>COUNTIF($G$5:$G$421,G389)</f>
        <v>1</v>
      </c>
    </row>
    <row r="390" spans="1:19" s="21" customFormat="1" ht="33.950000000000003" customHeight="1" x14ac:dyDescent="0.15">
      <c r="A390" s="48">
        <f t="shared" si="4"/>
        <v>386</v>
      </c>
      <c r="B390" s="49" t="s">
        <v>5772</v>
      </c>
      <c r="C390" s="2" t="s">
        <v>4577</v>
      </c>
      <c r="D390" s="2" t="s">
        <v>579</v>
      </c>
      <c r="E390" s="83" t="s">
        <v>579</v>
      </c>
      <c r="F390" s="3" t="s">
        <v>4583</v>
      </c>
      <c r="G390" s="50" t="s">
        <v>5794</v>
      </c>
      <c r="H390" s="1" t="s">
        <v>4584</v>
      </c>
      <c r="I390" s="51" t="s">
        <v>4585</v>
      </c>
      <c r="J390" s="85" t="s">
        <v>4586</v>
      </c>
      <c r="K390" s="182">
        <v>6</v>
      </c>
      <c r="L390" s="1">
        <v>64</v>
      </c>
      <c r="M390" s="86">
        <v>20</v>
      </c>
      <c r="N390" s="53">
        <v>6</v>
      </c>
      <c r="O390" s="53">
        <v>35</v>
      </c>
      <c r="P390" s="53">
        <v>25</v>
      </c>
      <c r="Q390" s="56">
        <v>45383</v>
      </c>
    </row>
    <row r="391" spans="1:19" s="21" customFormat="1" ht="33.950000000000003" customHeight="1" x14ac:dyDescent="0.15">
      <c r="A391" s="48">
        <f t="shared" si="4"/>
        <v>387</v>
      </c>
      <c r="B391" s="49" t="s">
        <v>5772</v>
      </c>
      <c r="C391" s="2" t="s">
        <v>4577</v>
      </c>
      <c r="D391" s="2" t="s">
        <v>579</v>
      </c>
      <c r="E391" s="83" t="s">
        <v>579</v>
      </c>
      <c r="F391" s="3" t="s">
        <v>4583</v>
      </c>
      <c r="G391" s="50" t="s">
        <v>5793</v>
      </c>
      <c r="H391" s="1" t="s">
        <v>4592</v>
      </c>
      <c r="I391" s="51" t="s">
        <v>4593</v>
      </c>
      <c r="J391" s="85" t="s">
        <v>4594</v>
      </c>
      <c r="K391" s="182">
        <v>10</v>
      </c>
      <c r="L391" s="1">
        <v>54</v>
      </c>
      <c r="M391" s="86">
        <v>46</v>
      </c>
      <c r="N391" s="53">
        <v>10</v>
      </c>
      <c r="O391" s="53">
        <v>54</v>
      </c>
      <c r="P391" s="53">
        <v>46</v>
      </c>
      <c r="Q391" s="56">
        <v>45383</v>
      </c>
    </row>
    <row r="392" spans="1:19" s="21" customFormat="1" ht="33.950000000000003" customHeight="1" x14ac:dyDescent="0.15">
      <c r="A392" s="48">
        <f t="shared" si="4"/>
        <v>388</v>
      </c>
      <c r="B392" s="49" t="s">
        <v>5772</v>
      </c>
      <c r="C392" s="2" t="s">
        <v>4577</v>
      </c>
      <c r="D392" s="2" t="s">
        <v>579</v>
      </c>
      <c r="E392" s="83" t="s">
        <v>579</v>
      </c>
      <c r="F392" s="3" t="s">
        <v>4583</v>
      </c>
      <c r="G392" s="50" t="s">
        <v>5792</v>
      </c>
      <c r="H392" s="1" t="s">
        <v>4595</v>
      </c>
      <c r="I392" s="51" t="s">
        <v>4596</v>
      </c>
      <c r="J392" s="85" t="s">
        <v>4597</v>
      </c>
      <c r="K392" s="182">
        <v>5</v>
      </c>
      <c r="L392" s="1">
        <v>32</v>
      </c>
      <c r="M392" s="86">
        <v>23</v>
      </c>
      <c r="N392" s="53">
        <v>5</v>
      </c>
      <c r="O392" s="53">
        <v>27</v>
      </c>
      <c r="P392" s="53">
        <v>23</v>
      </c>
      <c r="Q392" s="56">
        <v>45383</v>
      </c>
    </row>
    <row r="393" spans="1:19" s="21" customFormat="1" ht="33.950000000000003" customHeight="1" x14ac:dyDescent="0.15">
      <c r="A393" s="48">
        <f t="shared" si="13"/>
        <v>389</v>
      </c>
      <c r="B393" s="49" t="s">
        <v>5329</v>
      </c>
      <c r="C393" s="2" t="s">
        <v>4621</v>
      </c>
      <c r="D393" s="2" t="s">
        <v>579</v>
      </c>
      <c r="E393" s="22" t="s">
        <v>579</v>
      </c>
      <c r="F393" s="3" t="s">
        <v>5581</v>
      </c>
      <c r="G393" s="50" t="s">
        <v>5649</v>
      </c>
      <c r="H393" s="1" t="s">
        <v>5650</v>
      </c>
      <c r="I393" s="51" t="s">
        <v>5651</v>
      </c>
      <c r="J393" s="85" t="s">
        <v>5652</v>
      </c>
      <c r="K393" s="177">
        <v>5</v>
      </c>
      <c r="L393" s="177">
        <v>22</v>
      </c>
      <c r="M393" s="53">
        <v>18</v>
      </c>
      <c r="N393" s="53">
        <v>5</v>
      </c>
      <c r="O393" s="53">
        <v>17</v>
      </c>
      <c r="P393" s="53">
        <v>13</v>
      </c>
      <c r="Q393" s="54">
        <v>44652</v>
      </c>
      <c r="S393" s="21">
        <f>COUNTIF($G$5:$G$421,G393)</f>
        <v>1</v>
      </c>
    </row>
    <row r="394" spans="1:19" s="21" customFormat="1" ht="33.950000000000003" customHeight="1" x14ac:dyDescent="0.15">
      <c r="A394" s="48">
        <f t="shared" si="13"/>
        <v>390</v>
      </c>
      <c r="B394" s="49" t="s">
        <v>5329</v>
      </c>
      <c r="C394" s="2" t="s">
        <v>4621</v>
      </c>
      <c r="D394" s="2" t="s">
        <v>579</v>
      </c>
      <c r="E394" s="22" t="s">
        <v>579</v>
      </c>
      <c r="F394" s="3" t="s">
        <v>5581</v>
      </c>
      <c r="G394" s="50" t="s">
        <v>5653</v>
      </c>
      <c r="H394" s="1" t="s">
        <v>5654</v>
      </c>
      <c r="I394" s="51" t="s">
        <v>5655</v>
      </c>
      <c r="J394" s="85" t="s">
        <v>5656</v>
      </c>
      <c r="K394" s="177">
        <v>15</v>
      </c>
      <c r="L394" s="177">
        <v>66</v>
      </c>
      <c r="M394" s="53">
        <v>54</v>
      </c>
      <c r="N394" s="53">
        <v>15</v>
      </c>
      <c r="O394" s="178">
        <v>62</v>
      </c>
      <c r="P394" s="178">
        <v>48</v>
      </c>
      <c r="Q394" s="56">
        <v>44652</v>
      </c>
      <c r="S394" s="21">
        <f>COUNTIF($G$5:$G$421,G394)</f>
        <v>1</v>
      </c>
    </row>
    <row r="395" spans="1:19" s="21" customFormat="1" ht="33.950000000000003" customHeight="1" x14ac:dyDescent="0.15">
      <c r="A395" s="48">
        <f t="shared" si="13"/>
        <v>391</v>
      </c>
      <c r="B395" s="49" t="s">
        <v>5329</v>
      </c>
      <c r="C395" s="2" t="s">
        <v>4621</v>
      </c>
      <c r="D395" s="2" t="s">
        <v>579</v>
      </c>
      <c r="E395" s="22" t="s">
        <v>579</v>
      </c>
      <c r="F395" s="3" t="s">
        <v>5657</v>
      </c>
      <c r="G395" s="50" t="s">
        <v>5658</v>
      </c>
      <c r="H395" s="1" t="s">
        <v>5659</v>
      </c>
      <c r="I395" s="51" t="s">
        <v>5660</v>
      </c>
      <c r="J395" s="85" t="s">
        <v>5661</v>
      </c>
      <c r="K395" s="177">
        <v>15</v>
      </c>
      <c r="L395" s="177">
        <v>69</v>
      </c>
      <c r="M395" s="53">
        <v>51</v>
      </c>
      <c r="N395" s="53">
        <v>15</v>
      </c>
      <c r="O395" s="53">
        <v>69</v>
      </c>
      <c r="P395" s="53">
        <v>51</v>
      </c>
      <c r="Q395" s="54">
        <v>43556</v>
      </c>
      <c r="S395" s="21">
        <f>COUNTIF($G$5:$G$421,G395)</f>
        <v>1</v>
      </c>
    </row>
    <row r="396" spans="1:19" s="21" customFormat="1" ht="33.950000000000003" customHeight="1" x14ac:dyDescent="0.15">
      <c r="A396" s="48">
        <f t="shared" si="13"/>
        <v>392</v>
      </c>
      <c r="B396" s="49" t="s">
        <v>5329</v>
      </c>
      <c r="C396" s="2" t="s">
        <v>4621</v>
      </c>
      <c r="D396" s="2" t="s">
        <v>579</v>
      </c>
      <c r="E396" s="22" t="s">
        <v>579</v>
      </c>
      <c r="F396" s="3" t="s">
        <v>5662</v>
      </c>
      <c r="G396" s="50" t="s">
        <v>5663</v>
      </c>
      <c r="H396" s="1" t="s">
        <v>5664</v>
      </c>
      <c r="I396" s="51" t="s">
        <v>5665</v>
      </c>
      <c r="J396" s="85" t="s">
        <v>5666</v>
      </c>
      <c r="K396" s="177">
        <v>10</v>
      </c>
      <c r="L396" s="177">
        <v>81</v>
      </c>
      <c r="M396" s="53">
        <v>69</v>
      </c>
      <c r="N396" s="53">
        <v>10</v>
      </c>
      <c r="O396" s="53">
        <v>81</v>
      </c>
      <c r="P396" s="53">
        <v>69</v>
      </c>
      <c r="Q396" s="54">
        <v>43556</v>
      </c>
      <c r="S396" s="21">
        <f>COUNTIF($G$5:$G$421,G396)</f>
        <v>1</v>
      </c>
    </row>
    <row r="397" spans="1:19" s="21" customFormat="1" ht="33.950000000000003" customHeight="1" x14ac:dyDescent="0.15">
      <c r="A397" s="48">
        <f t="shared" si="4"/>
        <v>393</v>
      </c>
      <c r="B397" s="49" t="s">
        <v>5772</v>
      </c>
      <c r="C397" s="2" t="s">
        <v>4621</v>
      </c>
      <c r="D397" s="2" t="s">
        <v>579</v>
      </c>
      <c r="E397" s="83" t="s">
        <v>579</v>
      </c>
      <c r="F397" s="3" t="s">
        <v>4630</v>
      </c>
      <c r="G397" s="50" t="s">
        <v>5789</v>
      </c>
      <c r="H397" s="1" t="s">
        <v>4631</v>
      </c>
      <c r="I397" s="51" t="s">
        <v>4632</v>
      </c>
      <c r="J397" s="85" t="s">
        <v>4633</v>
      </c>
      <c r="K397" s="182">
        <v>15</v>
      </c>
      <c r="L397" s="1">
        <v>90</v>
      </c>
      <c r="M397" s="86">
        <v>60</v>
      </c>
      <c r="N397" s="53">
        <v>15</v>
      </c>
      <c r="O397" s="53">
        <v>90</v>
      </c>
      <c r="P397" s="53">
        <v>60</v>
      </c>
      <c r="Q397" s="56">
        <v>45383</v>
      </c>
    </row>
    <row r="398" spans="1:19" s="21" customFormat="1" ht="33.950000000000003" customHeight="1" x14ac:dyDescent="0.15">
      <c r="A398" s="48">
        <f t="shared" si="13"/>
        <v>394</v>
      </c>
      <c r="B398" s="49" t="s">
        <v>5329</v>
      </c>
      <c r="C398" s="2" t="s">
        <v>4673</v>
      </c>
      <c r="D398" s="2" t="s">
        <v>579</v>
      </c>
      <c r="E398" s="22" t="s">
        <v>579</v>
      </c>
      <c r="F398" s="3" t="s">
        <v>5667</v>
      </c>
      <c r="G398" s="50" t="s">
        <v>5668</v>
      </c>
      <c r="H398" s="1" t="s">
        <v>5669</v>
      </c>
      <c r="I398" s="51" t="s">
        <v>5670</v>
      </c>
      <c r="J398" s="85" t="s">
        <v>5671</v>
      </c>
      <c r="K398" s="177">
        <v>15</v>
      </c>
      <c r="L398" s="177">
        <v>51</v>
      </c>
      <c r="M398" s="53">
        <v>39</v>
      </c>
      <c r="N398" s="53">
        <v>15</v>
      </c>
      <c r="O398" s="53">
        <v>51</v>
      </c>
      <c r="P398" s="53">
        <v>39</v>
      </c>
      <c r="Q398" s="54">
        <v>45017</v>
      </c>
      <c r="S398" s="21">
        <f t="shared" ref="S398:S410" si="14">COUNTIF($G$5:$G$421,G398)</f>
        <v>1</v>
      </c>
    </row>
    <row r="399" spans="1:19" s="21" customFormat="1" ht="33.950000000000003" customHeight="1" x14ac:dyDescent="0.15">
      <c r="A399" s="48">
        <f t="shared" si="13"/>
        <v>395</v>
      </c>
      <c r="B399" s="49" t="s">
        <v>5329</v>
      </c>
      <c r="C399" s="2" t="s">
        <v>4673</v>
      </c>
      <c r="D399" s="2" t="s">
        <v>579</v>
      </c>
      <c r="E399" s="22" t="s">
        <v>579</v>
      </c>
      <c r="F399" s="3" t="s">
        <v>5364</v>
      </c>
      <c r="G399" s="50" t="s">
        <v>5672</v>
      </c>
      <c r="H399" s="1" t="s">
        <v>5673</v>
      </c>
      <c r="I399" s="51" t="s">
        <v>5674</v>
      </c>
      <c r="J399" s="85" t="s">
        <v>5675</v>
      </c>
      <c r="K399" s="177">
        <v>15</v>
      </c>
      <c r="L399" s="177">
        <v>62</v>
      </c>
      <c r="M399" s="53">
        <v>58</v>
      </c>
      <c r="N399" s="53">
        <v>15</v>
      </c>
      <c r="O399" s="53">
        <v>62</v>
      </c>
      <c r="P399" s="53">
        <v>58</v>
      </c>
      <c r="Q399" s="54">
        <v>44652</v>
      </c>
      <c r="S399" s="21">
        <f t="shared" si="14"/>
        <v>1</v>
      </c>
    </row>
    <row r="400" spans="1:19" s="21" customFormat="1" ht="33.950000000000003" customHeight="1" x14ac:dyDescent="0.15">
      <c r="A400" s="48">
        <f t="shared" si="13"/>
        <v>396</v>
      </c>
      <c r="B400" s="49" t="s">
        <v>5329</v>
      </c>
      <c r="C400" s="2" t="s">
        <v>4673</v>
      </c>
      <c r="D400" s="2" t="s">
        <v>579</v>
      </c>
      <c r="E400" s="22" t="s">
        <v>579</v>
      </c>
      <c r="F400" s="3" t="s">
        <v>5676</v>
      </c>
      <c r="G400" s="50" t="s">
        <v>5677</v>
      </c>
      <c r="H400" s="1" t="s">
        <v>5229</v>
      </c>
      <c r="I400" s="51" t="s">
        <v>5678</v>
      </c>
      <c r="J400" s="85" t="s">
        <v>5679</v>
      </c>
      <c r="K400" s="177">
        <v>15</v>
      </c>
      <c r="L400" s="177">
        <v>90</v>
      </c>
      <c r="M400" s="53">
        <v>70</v>
      </c>
      <c r="N400" s="53">
        <v>15</v>
      </c>
      <c r="O400" s="53">
        <v>90</v>
      </c>
      <c r="P400" s="53">
        <v>70</v>
      </c>
      <c r="Q400" s="54">
        <v>45017</v>
      </c>
      <c r="S400" s="21">
        <f t="shared" si="14"/>
        <v>1</v>
      </c>
    </row>
    <row r="401" spans="1:19" s="21" customFormat="1" ht="33.950000000000003" customHeight="1" x14ac:dyDescent="0.15">
      <c r="A401" s="48">
        <f t="shared" si="13"/>
        <v>397</v>
      </c>
      <c r="B401" s="49" t="s">
        <v>5329</v>
      </c>
      <c r="C401" s="2" t="s">
        <v>4673</v>
      </c>
      <c r="D401" s="2" t="s">
        <v>579</v>
      </c>
      <c r="E401" s="22" t="s">
        <v>579</v>
      </c>
      <c r="F401" s="3" t="s">
        <v>5680</v>
      </c>
      <c r="G401" s="50" t="s">
        <v>5681</v>
      </c>
      <c r="H401" s="1" t="s">
        <v>5682</v>
      </c>
      <c r="I401" s="51" t="s">
        <v>5683</v>
      </c>
      <c r="J401" s="85" t="s">
        <v>5684</v>
      </c>
      <c r="K401" s="177">
        <v>15</v>
      </c>
      <c r="L401" s="177">
        <v>48</v>
      </c>
      <c r="M401" s="53">
        <v>42</v>
      </c>
      <c r="N401" s="53">
        <v>15</v>
      </c>
      <c r="O401" s="53">
        <v>48</v>
      </c>
      <c r="P401" s="53">
        <v>42</v>
      </c>
      <c r="Q401" s="54">
        <v>45017</v>
      </c>
      <c r="S401" s="21">
        <f t="shared" si="14"/>
        <v>1</v>
      </c>
    </row>
    <row r="402" spans="1:19" s="21" customFormat="1" ht="33.950000000000003" customHeight="1" x14ac:dyDescent="0.15">
      <c r="A402" s="48">
        <f t="shared" si="13"/>
        <v>398</v>
      </c>
      <c r="B402" s="49" t="s">
        <v>5329</v>
      </c>
      <c r="C402" s="2" t="s">
        <v>4673</v>
      </c>
      <c r="D402" s="2" t="s">
        <v>579</v>
      </c>
      <c r="E402" s="22" t="s">
        <v>579</v>
      </c>
      <c r="F402" s="3" t="s">
        <v>5467</v>
      </c>
      <c r="G402" s="50" t="s">
        <v>5685</v>
      </c>
      <c r="H402" s="1" t="s">
        <v>5686</v>
      </c>
      <c r="I402" s="51" t="s">
        <v>5687</v>
      </c>
      <c r="J402" s="85" t="s">
        <v>5688</v>
      </c>
      <c r="K402" s="177">
        <v>10</v>
      </c>
      <c r="L402" s="177">
        <v>90</v>
      </c>
      <c r="M402" s="53">
        <v>60</v>
      </c>
      <c r="N402" s="53">
        <v>10</v>
      </c>
      <c r="O402" s="53">
        <v>90</v>
      </c>
      <c r="P402" s="53">
        <v>60</v>
      </c>
      <c r="Q402" s="54">
        <v>43556</v>
      </c>
      <c r="S402" s="21">
        <f t="shared" si="14"/>
        <v>1</v>
      </c>
    </row>
    <row r="403" spans="1:19" s="21" customFormat="1" ht="33.950000000000003" customHeight="1" x14ac:dyDescent="0.15">
      <c r="A403" s="48">
        <f t="shared" si="13"/>
        <v>399</v>
      </c>
      <c r="B403" s="49" t="s">
        <v>5329</v>
      </c>
      <c r="C403" s="2" t="s">
        <v>4673</v>
      </c>
      <c r="D403" s="2" t="s">
        <v>579</v>
      </c>
      <c r="E403" s="22" t="s">
        <v>579</v>
      </c>
      <c r="F403" s="3" t="s">
        <v>5540</v>
      </c>
      <c r="G403" s="50" t="s">
        <v>5689</v>
      </c>
      <c r="H403" s="1" t="s">
        <v>4675</v>
      </c>
      <c r="I403" s="51" t="s">
        <v>5690</v>
      </c>
      <c r="J403" s="85" t="s">
        <v>5691</v>
      </c>
      <c r="K403" s="177">
        <v>5</v>
      </c>
      <c r="L403" s="177">
        <v>45</v>
      </c>
      <c r="M403" s="53">
        <v>35</v>
      </c>
      <c r="N403" s="53">
        <v>5</v>
      </c>
      <c r="O403" s="53">
        <v>45</v>
      </c>
      <c r="P403" s="53">
        <v>35</v>
      </c>
      <c r="Q403" s="54">
        <v>45017</v>
      </c>
      <c r="S403" s="21">
        <f t="shared" si="14"/>
        <v>1</v>
      </c>
    </row>
    <row r="404" spans="1:19" s="21" customFormat="1" ht="33.950000000000003" customHeight="1" x14ac:dyDescent="0.15">
      <c r="A404" s="48">
        <f t="shared" si="13"/>
        <v>400</v>
      </c>
      <c r="B404" s="49" t="s">
        <v>5329</v>
      </c>
      <c r="C404" s="2" t="s">
        <v>4673</v>
      </c>
      <c r="D404" s="2" t="s">
        <v>579</v>
      </c>
      <c r="E404" s="22" t="s">
        <v>579</v>
      </c>
      <c r="F404" s="3" t="s">
        <v>5692</v>
      </c>
      <c r="G404" s="50" t="s">
        <v>5693</v>
      </c>
      <c r="H404" s="1" t="s">
        <v>5686</v>
      </c>
      <c r="I404" s="51" t="s">
        <v>5694</v>
      </c>
      <c r="J404" s="85" t="s">
        <v>5695</v>
      </c>
      <c r="K404" s="177">
        <v>15</v>
      </c>
      <c r="L404" s="177">
        <v>53</v>
      </c>
      <c r="M404" s="53">
        <v>37</v>
      </c>
      <c r="N404" s="53">
        <v>15</v>
      </c>
      <c r="O404" s="53">
        <v>53</v>
      </c>
      <c r="P404" s="53">
        <v>37</v>
      </c>
      <c r="Q404" s="54">
        <v>44652</v>
      </c>
      <c r="S404" s="21">
        <f t="shared" si="14"/>
        <v>1</v>
      </c>
    </row>
    <row r="405" spans="1:19" s="21" customFormat="1" ht="33.950000000000003" customHeight="1" x14ac:dyDescent="0.15">
      <c r="A405" s="48">
        <f t="shared" si="13"/>
        <v>401</v>
      </c>
      <c r="B405" s="49" t="s">
        <v>5329</v>
      </c>
      <c r="C405" s="2" t="s">
        <v>4673</v>
      </c>
      <c r="D405" s="2" t="s">
        <v>579</v>
      </c>
      <c r="E405" s="22" t="s">
        <v>579</v>
      </c>
      <c r="F405" s="3" t="s">
        <v>4824</v>
      </c>
      <c r="G405" s="50" t="s">
        <v>5696</v>
      </c>
      <c r="H405" s="1" t="s">
        <v>5697</v>
      </c>
      <c r="I405" s="51" t="s">
        <v>5698</v>
      </c>
      <c r="J405" s="85" t="s">
        <v>5699</v>
      </c>
      <c r="K405" s="177">
        <v>10</v>
      </c>
      <c r="L405" s="177">
        <v>60</v>
      </c>
      <c r="M405" s="53">
        <v>30</v>
      </c>
      <c r="N405" s="53">
        <v>10</v>
      </c>
      <c r="O405" s="53">
        <v>60</v>
      </c>
      <c r="P405" s="53">
        <v>30</v>
      </c>
      <c r="Q405" s="54">
        <v>45017</v>
      </c>
      <c r="S405" s="21">
        <f t="shared" si="14"/>
        <v>1</v>
      </c>
    </row>
    <row r="406" spans="1:19" s="21" customFormat="1" ht="33.950000000000003" customHeight="1" x14ac:dyDescent="0.15">
      <c r="A406" s="48">
        <f t="shared" si="13"/>
        <v>402</v>
      </c>
      <c r="B406" s="49" t="s">
        <v>5329</v>
      </c>
      <c r="C406" s="2" t="s">
        <v>4673</v>
      </c>
      <c r="D406" s="2" t="s">
        <v>579</v>
      </c>
      <c r="E406" s="22" t="s">
        <v>579</v>
      </c>
      <c r="F406" s="3" t="s">
        <v>5630</v>
      </c>
      <c r="G406" s="50" t="s">
        <v>5700</v>
      </c>
      <c r="H406" s="1" t="s">
        <v>5701</v>
      </c>
      <c r="I406" s="51" t="s">
        <v>5702</v>
      </c>
      <c r="J406" s="85" t="s">
        <v>5703</v>
      </c>
      <c r="K406" s="177">
        <v>10</v>
      </c>
      <c r="L406" s="177">
        <v>72</v>
      </c>
      <c r="M406" s="53">
        <v>48</v>
      </c>
      <c r="N406" s="53">
        <v>10</v>
      </c>
      <c r="O406" s="53">
        <v>72</v>
      </c>
      <c r="P406" s="53">
        <v>48</v>
      </c>
      <c r="Q406" s="54">
        <v>44652</v>
      </c>
      <c r="S406" s="21">
        <f t="shared" si="14"/>
        <v>1</v>
      </c>
    </row>
    <row r="407" spans="1:19" s="21" customFormat="1" ht="33.950000000000003" customHeight="1" x14ac:dyDescent="0.15">
      <c r="A407" s="48">
        <f t="shared" si="13"/>
        <v>403</v>
      </c>
      <c r="B407" s="49" t="s">
        <v>5329</v>
      </c>
      <c r="C407" s="2" t="s">
        <v>4673</v>
      </c>
      <c r="D407" s="2" t="s">
        <v>579</v>
      </c>
      <c r="E407" s="22" t="s">
        <v>579</v>
      </c>
      <c r="F407" s="3" t="s">
        <v>5342</v>
      </c>
      <c r="G407" s="50" t="s">
        <v>5704</v>
      </c>
      <c r="H407" s="1" t="s">
        <v>5705</v>
      </c>
      <c r="I407" s="51" t="s">
        <v>5706</v>
      </c>
      <c r="J407" s="85" t="s">
        <v>5707</v>
      </c>
      <c r="K407" s="177">
        <v>15</v>
      </c>
      <c r="L407" s="177">
        <v>54</v>
      </c>
      <c r="M407" s="53">
        <v>36</v>
      </c>
      <c r="N407" s="53">
        <v>15</v>
      </c>
      <c r="O407" s="53">
        <v>54</v>
      </c>
      <c r="P407" s="53">
        <v>36</v>
      </c>
      <c r="Q407" s="54">
        <v>45017</v>
      </c>
      <c r="S407" s="21">
        <f t="shared" si="14"/>
        <v>1</v>
      </c>
    </row>
    <row r="408" spans="1:19" s="21" customFormat="1" ht="33.950000000000003" customHeight="1" x14ac:dyDescent="0.15">
      <c r="A408" s="48">
        <f t="shared" si="13"/>
        <v>404</v>
      </c>
      <c r="B408" s="49" t="s">
        <v>5329</v>
      </c>
      <c r="C408" s="2" t="s">
        <v>4673</v>
      </c>
      <c r="D408" s="2" t="s">
        <v>579</v>
      </c>
      <c r="E408" s="22" t="s">
        <v>579</v>
      </c>
      <c r="F408" s="3" t="s">
        <v>5708</v>
      </c>
      <c r="G408" s="50" t="s">
        <v>5709</v>
      </c>
      <c r="H408" s="1" t="s">
        <v>4718</v>
      </c>
      <c r="I408" s="51" t="s">
        <v>5710</v>
      </c>
      <c r="J408" s="85" t="s">
        <v>5711</v>
      </c>
      <c r="K408" s="177">
        <v>15</v>
      </c>
      <c r="L408" s="177">
        <v>59</v>
      </c>
      <c r="M408" s="53">
        <v>51</v>
      </c>
      <c r="N408" s="53">
        <v>15</v>
      </c>
      <c r="O408" s="178">
        <v>55</v>
      </c>
      <c r="P408" s="178">
        <v>45</v>
      </c>
      <c r="Q408" s="56">
        <v>42095</v>
      </c>
      <c r="S408" s="21">
        <f t="shared" si="14"/>
        <v>1</v>
      </c>
    </row>
    <row r="409" spans="1:19" s="21" customFormat="1" ht="33.950000000000003" customHeight="1" x14ac:dyDescent="0.15">
      <c r="A409" s="48">
        <f t="shared" si="13"/>
        <v>405</v>
      </c>
      <c r="B409" s="49" t="s">
        <v>5329</v>
      </c>
      <c r="C409" s="2" t="s">
        <v>4673</v>
      </c>
      <c r="D409" s="2" t="s">
        <v>1228</v>
      </c>
      <c r="E409" s="22" t="s">
        <v>1228</v>
      </c>
      <c r="F409" s="3" t="s">
        <v>4753</v>
      </c>
      <c r="G409" s="50" t="s">
        <v>5712</v>
      </c>
      <c r="H409" s="1" t="s">
        <v>4750</v>
      </c>
      <c r="I409" s="51" t="s">
        <v>5713</v>
      </c>
      <c r="J409" s="85" t="s">
        <v>5714</v>
      </c>
      <c r="K409" s="177">
        <v>15</v>
      </c>
      <c r="L409" s="177">
        <v>38</v>
      </c>
      <c r="M409" s="53">
        <v>32</v>
      </c>
      <c r="N409" s="53">
        <v>15</v>
      </c>
      <c r="O409" s="53">
        <v>38</v>
      </c>
      <c r="P409" s="53">
        <v>32</v>
      </c>
      <c r="Q409" s="54">
        <v>45017</v>
      </c>
      <c r="S409" s="21">
        <f t="shared" si="14"/>
        <v>1</v>
      </c>
    </row>
    <row r="410" spans="1:19" s="21" customFormat="1" ht="33.950000000000003" customHeight="1" x14ac:dyDescent="0.15">
      <c r="A410" s="48">
        <f t="shared" si="13"/>
        <v>406</v>
      </c>
      <c r="B410" s="49" t="s">
        <v>5329</v>
      </c>
      <c r="C410" s="2" t="s">
        <v>4673</v>
      </c>
      <c r="D410" s="2" t="s">
        <v>579</v>
      </c>
      <c r="E410" s="22" t="s">
        <v>579</v>
      </c>
      <c r="F410" s="3" t="s">
        <v>5013</v>
      </c>
      <c r="G410" s="50" t="s">
        <v>5715</v>
      </c>
      <c r="H410" s="1" t="s">
        <v>4708</v>
      </c>
      <c r="I410" s="51" t="s">
        <v>5716</v>
      </c>
      <c r="J410" s="85" t="s">
        <v>5717</v>
      </c>
      <c r="K410" s="177">
        <v>10</v>
      </c>
      <c r="L410" s="177">
        <v>32</v>
      </c>
      <c r="M410" s="53">
        <v>28</v>
      </c>
      <c r="N410" s="53">
        <v>10</v>
      </c>
      <c r="O410" s="53">
        <v>32</v>
      </c>
      <c r="P410" s="53">
        <v>28</v>
      </c>
      <c r="Q410" s="54">
        <v>43191</v>
      </c>
      <c r="S410" s="21">
        <f t="shared" si="14"/>
        <v>1</v>
      </c>
    </row>
    <row r="411" spans="1:19" s="21" customFormat="1" ht="33.950000000000003" customHeight="1" x14ac:dyDescent="0.15">
      <c r="A411" s="48">
        <f t="shared" si="4"/>
        <v>407</v>
      </c>
      <c r="B411" s="49" t="s">
        <v>5772</v>
      </c>
      <c r="C411" s="2" t="s">
        <v>4673</v>
      </c>
      <c r="D411" s="2" t="s">
        <v>579</v>
      </c>
      <c r="E411" s="83" t="s">
        <v>579</v>
      </c>
      <c r="F411" s="3" t="s">
        <v>4770</v>
      </c>
      <c r="G411" s="50" t="s">
        <v>5788</v>
      </c>
      <c r="H411" s="1" t="s">
        <v>4767</v>
      </c>
      <c r="I411" s="51" t="s">
        <v>4771</v>
      </c>
      <c r="J411" s="85" t="s">
        <v>4772</v>
      </c>
      <c r="K411" s="182">
        <v>9</v>
      </c>
      <c r="L411" s="1">
        <v>51</v>
      </c>
      <c r="M411" s="86">
        <v>39</v>
      </c>
      <c r="N411" s="53">
        <v>9</v>
      </c>
      <c r="O411" s="53">
        <v>51</v>
      </c>
      <c r="P411" s="53">
        <v>39</v>
      </c>
      <c r="Q411" s="56">
        <v>45383</v>
      </c>
    </row>
    <row r="412" spans="1:19" s="21" customFormat="1" ht="33.950000000000003" customHeight="1" x14ac:dyDescent="0.15">
      <c r="A412" s="48">
        <f t="shared" si="13"/>
        <v>408</v>
      </c>
      <c r="B412" s="49" t="s">
        <v>5329</v>
      </c>
      <c r="C412" s="2" t="s">
        <v>4791</v>
      </c>
      <c r="D412" s="2" t="s">
        <v>579</v>
      </c>
      <c r="E412" s="22" t="s">
        <v>579</v>
      </c>
      <c r="F412" s="3" t="s">
        <v>5364</v>
      </c>
      <c r="G412" s="50" t="s">
        <v>5718</v>
      </c>
      <c r="H412" s="1" t="s">
        <v>5719</v>
      </c>
      <c r="I412" s="51" t="s">
        <v>5720</v>
      </c>
      <c r="J412" s="85" t="s">
        <v>5721</v>
      </c>
      <c r="K412" s="177">
        <v>15</v>
      </c>
      <c r="L412" s="177">
        <v>90</v>
      </c>
      <c r="M412" s="53">
        <v>70</v>
      </c>
      <c r="N412" s="53">
        <v>15</v>
      </c>
      <c r="O412" s="53">
        <v>90</v>
      </c>
      <c r="P412" s="53">
        <v>70</v>
      </c>
      <c r="Q412" s="54">
        <v>44652</v>
      </c>
      <c r="S412" s="21">
        <f>COUNTIF($G$5:$G$421,G412)</f>
        <v>1</v>
      </c>
    </row>
    <row r="413" spans="1:19" s="21" customFormat="1" ht="33.950000000000003" customHeight="1" x14ac:dyDescent="0.15">
      <c r="A413" s="48">
        <f t="shared" si="13"/>
        <v>409</v>
      </c>
      <c r="B413" s="49" t="s">
        <v>5329</v>
      </c>
      <c r="C413" s="2" t="s">
        <v>4791</v>
      </c>
      <c r="D413" s="2" t="s">
        <v>579</v>
      </c>
      <c r="E413" s="22" t="s">
        <v>579</v>
      </c>
      <c r="F413" s="3" t="s">
        <v>5676</v>
      </c>
      <c r="G413" s="50" t="s">
        <v>5722</v>
      </c>
      <c r="H413" s="1" t="s">
        <v>5723</v>
      </c>
      <c r="I413" s="51" t="s">
        <v>5724</v>
      </c>
      <c r="J413" s="85" t="s">
        <v>5725</v>
      </c>
      <c r="K413" s="177">
        <v>15</v>
      </c>
      <c r="L413" s="177">
        <v>90</v>
      </c>
      <c r="M413" s="53">
        <v>70</v>
      </c>
      <c r="N413" s="53">
        <v>15</v>
      </c>
      <c r="O413" s="53">
        <v>90</v>
      </c>
      <c r="P413" s="53">
        <v>70</v>
      </c>
      <c r="Q413" s="54">
        <v>45017</v>
      </c>
      <c r="S413" s="21">
        <f>COUNTIF($G$5:$G$421,G413)</f>
        <v>1</v>
      </c>
    </row>
    <row r="414" spans="1:19" s="21" customFormat="1" ht="33.950000000000003" customHeight="1" x14ac:dyDescent="0.15">
      <c r="A414" s="48">
        <f t="shared" si="13"/>
        <v>410</v>
      </c>
      <c r="B414" s="49" t="s">
        <v>5329</v>
      </c>
      <c r="C414" s="2" t="s">
        <v>4791</v>
      </c>
      <c r="D414" s="2" t="s">
        <v>579</v>
      </c>
      <c r="E414" s="22" t="s">
        <v>579</v>
      </c>
      <c r="F414" s="3" t="s">
        <v>5364</v>
      </c>
      <c r="G414" s="50" t="s">
        <v>5726</v>
      </c>
      <c r="H414" s="1" t="s">
        <v>5277</v>
      </c>
      <c r="I414" s="51" t="s">
        <v>5727</v>
      </c>
      <c r="J414" s="85" t="s">
        <v>5728</v>
      </c>
      <c r="K414" s="177">
        <v>15</v>
      </c>
      <c r="L414" s="177">
        <v>54</v>
      </c>
      <c r="M414" s="53">
        <v>36</v>
      </c>
      <c r="N414" s="53">
        <v>15</v>
      </c>
      <c r="O414" s="53">
        <v>54</v>
      </c>
      <c r="P414" s="53">
        <v>36</v>
      </c>
      <c r="Q414" s="54">
        <v>44652</v>
      </c>
      <c r="S414" s="21">
        <f>COUNTIF($G$5:$G$421,G414)</f>
        <v>1</v>
      </c>
    </row>
    <row r="415" spans="1:19" s="21" customFormat="1" ht="33.950000000000003" customHeight="1" x14ac:dyDescent="0.15">
      <c r="A415" s="48">
        <f t="shared" si="13"/>
        <v>411</v>
      </c>
      <c r="B415" s="49" t="s">
        <v>5329</v>
      </c>
      <c r="C415" s="2" t="s">
        <v>4791</v>
      </c>
      <c r="D415" s="2" t="s">
        <v>579</v>
      </c>
      <c r="E415" s="22" t="s">
        <v>579</v>
      </c>
      <c r="F415" s="3" t="s">
        <v>5387</v>
      </c>
      <c r="G415" s="50" t="s">
        <v>5729</v>
      </c>
      <c r="H415" s="1" t="s">
        <v>5730</v>
      </c>
      <c r="I415" s="51" t="s">
        <v>5731</v>
      </c>
      <c r="J415" s="85" t="s">
        <v>5732</v>
      </c>
      <c r="K415" s="177">
        <v>11</v>
      </c>
      <c r="L415" s="177">
        <v>42</v>
      </c>
      <c r="M415" s="53">
        <v>18</v>
      </c>
      <c r="N415" s="53">
        <v>11</v>
      </c>
      <c r="O415" s="53">
        <v>42</v>
      </c>
      <c r="P415" s="53">
        <v>18</v>
      </c>
      <c r="Q415" s="54">
        <v>44652</v>
      </c>
      <c r="S415" s="21">
        <f>COUNTIF($G$5:$G$421,G415)</f>
        <v>1</v>
      </c>
    </row>
    <row r="416" spans="1:19" s="21" customFormat="1" ht="33.950000000000003" customHeight="1" x14ac:dyDescent="0.15">
      <c r="A416" s="48">
        <f t="shared" si="4"/>
        <v>412</v>
      </c>
      <c r="B416" s="49" t="s">
        <v>5772</v>
      </c>
      <c r="C416" s="2" t="s">
        <v>4791</v>
      </c>
      <c r="D416" s="2" t="s">
        <v>4838</v>
      </c>
      <c r="E416" s="83" t="s">
        <v>4839</v>
      </c>
      <c r="F416" s="3" t="s">
        <v>4840</v>
      </c>
      <c r="G416" s="50" t="s">
        <v>5787</v>
      </c>
      <c r="H416" s="1" t="s">
        <v>4841</v>
      </c>
      <c r="I416" s="51" t="s">
        <v>4842</v>
      </c>
      <c r="J416" s="85" t="s">
        <v>4843</v>
      </c>
      <c r="K416" s="182">
        <v>3</v>
      </c>
      <c r="L416" s="1">
        <v>24</v>
      </c>
      <c r="M416" s="86">
        <v>16</v>
      </c>
      <c r="N416" s="53">
        <v>3</v>
      </c>
      <c r="O416" s="53">
        <v>24</v>
      </c>
      <c r="P416" s="53">
        <v>16</v>
      </c>
      <c r="Q416" s="56">
        <v>45383</v>
      </c>
    </row>
    <row r="417" spans="1:25" s="21" customFormat="1" ht="33.950000000000003" customHeight="1" x14ac:dyDescent="0.15">
      <c r="A417" s="48">
        <f t="shared" si="4"/>
        <v>413</v>
      </c>
      <c r="B417" s="49" t="s">
        <v>5772</v>
      </c>
      <c r="C417" s="2" t="s">
        <v>4791</v>
      </c>
      <c r="D417" s="2" t="s">
        <v>4838</v>
      </c>
      <c r="E417" s="83" t="s">
        <v>4839</v>
      </c>
      <c r="F417" s="3" t="s">
        <v>4840</v>
      </c>
      <c r="G417" s="50" t="s">
        <v>5786</v>
      </c>
      <c r="H417" s="1" t="s">
        <v>4849</v>
      </c>
      <c r="I417" s="51" t="s">
        <v>4850</v>
      </c>
      <c r="J417" s="85" t="s">
        <v>4851</v>
      </c>
      <c r="K417" s="182">
        <v>4</v>
      </c>
      <c r="L417" s="1">
        <v>24</v>
      </c>
      <c r="M417" s="86">
        <v>16</v>
      </c>
      <c r="N417" s="53">
        <v>4</v>
      </c>
      <c r="O417" s="53">
        <v>24</v>
      </c>
      <c r="P417" s="53">
        <v>16</v>
      </c>
      <c r="Q417" s="56">
        <v>45383</v>
      </c>
    </row>
    <row r="418" spans="1:25" ht="33.950000000000003" customHeight="1" x14ac:dyDescent="0.15">
      <c r="A418" s="48">
        <f t="shared" si="13"/>
        <v>414</v>
      </c>
      <c r="B418" s="49" t="s">
        <v>5733</v>
      </c>
      <c r="C418" s="2" t="s">
        <v>3969</v>
      </c>
      <c r="D418" s="2" t="s">
        <v>1228</v>
      </c>
      <c r="E418" s="1" t="s">
        <v>1228</v>
      </c>
      <c r="F418" s="3" t="s">
        <v>5734</v>
      </c>
      <c r="G418" s="50" t="s">
        <v>5735</v>
      </c>
      <c r="H418" s="1" t="s">
        <v>5736</v>
      </c>
      <c r="I418" s="51" t="s">
        <v>5737</v>
      </c>
      <c r="J418" s="85" t="s">
        <v>5738</v>
      </c>
      <c r="K418" s="177">
        <v>38</v>
      </c>
      <c r="L418" s="177">
        <v>42</v>
      </c>
      <c r="M418" s="53">
        <v>33</v>
      </c>
      <c r="N418" s="53">
        <v>9</v>
      </c>
      <c r="O418" s="53">
        <v>42</v>
      </c>
      <c r="P418" s="53">
        <v>33</v>
      </c>
      <c r="Q418" s="54">
        <v>41791</v>
      </c>
      <c r="S418" s="21">
        <f>COUNTIF($G$5:$G$421,G418)</f>
        <v>1</v>
      </c>
    </row>
    <row r="419" spans="1:25" ht="33.950000000000003" customHeight="1" x14ac:dyDescent="0.15">
      <c r="A419" s="48">
        <f t="shared" si="13"/>
        <v>415</v>
      </c>
      <c r="B419" s="49" t="s">
        <v>5733</v>
      </c>
      <c r="C419" s="2" t="s">
        <v>4131</v>
      </c>
      <c r="D419" s="2" t="s">
        <v>1229</v>
      </c>
      <c r="E419" s="1" t="s">
        <v>1229</v>
      </c>
      <c r="F419" s="3" t="s">
        <v>5739</v>
      </c>
      <c r="G419" s="50" t="s">
        <v>5740</v>
      </c>
      <c r="H419" s="1" t="s">
        <v>4211</v>
      </c>
      <c r="I419" s="51" t="s">
        <v>5741</v>
      </c>
      <c r="J419" s="85" t="s">
        <v>5742</v>
      </c>
      <c r="K419" s="177">
        <v>12</v>
      </c>
      <c r="L419" s="177">
        <v>45</v>
      </c>
      <c r="M419" s="53">
        <v>25</v>
      </c>
      <c r="N419" s="53">
        <v>12</v>
      </c>
      <c r="O419" s="53">
        <v>45</v>
      </c>
      <c r="P419" s="53">
        <v>25</v>
      </c>
      <c r="Q419" s="54">
        <v>42095</v>
      </c>
      <c r="S419" s="21">
        <f>COUNTIF($G$5:$G$421,G419)</f>
        <v>1</v>
      </c>
    </row>
    <row r="420" spans="1:25" ht="33.950000000000003" customHeight="1" x14ac:dyDescent="0.15">
      <c r="A420" s="48">
        <f t="shared" si="13"/>
        <v>416</v>
      </c>
      <c r="B420" s="49" t="s">
        <v>5733</v>
      </c>
      <c r="C420" s="2" t="s">
        <v>4265</v>
      </c>
      <c r="D420" s="2" t="s">
        <v>4065</v>
      </c>
      <c r="E420" s="1" t="s">
        <v>4065</v>
      </c>
      <c r="F420" s="3" t="s">
        <v>4389</v>
      </c>
      <c r="G420" s="50" t="s">
        <v>5743</v>
      </c>
      <c r="H420" s="1" t="s">
        <v>5744</v>
      </c>
      <c r="I420" s="51" t="s">
        <v>5745</v>
      </c>
      <c r="J420" s="85" t="s">
        <v>5746</v>
      </c>
      <c r="K420" s="177">
        <v>5</v>
      </c>
      <c r="L420" s="177">
        <v>33</v>
      </c>
      <c r="M420" s="53">
        <v>28</v>
      </c>
      <c r="N420" s="53">
        <v>5</v>
      </c>
      <c r="O420" s="53">
        <v>33</v>
      </c>
      <c r="P420" s="53">
        <v>28</v>
      </c>
      <c r="Q420" s="54">
        <v>39387</v>
      </c>
      <c r="S420" s="21">
        <f>COUNTIF($G$5:$G$421,G420)</f>
        <v>1</v>
      </c>
    </row>
    <row r="421" spans="1:25" ht="33.950000000000003" customHeight="1" x14ac:dyDescent="0.15">
      <c r="A421" s="48">
        <f t="shared" si="13"/>
        <v>417</v>
      </c>
      <c r="B421" s="49" t="s">
        <v>5733</v>
      </c>
      <c r="C421" s="2" t="s">
        <v>4791</v>
      </c>
      <c r="D421" s="2" t="s">
        <v>1228</v>
      </c>
      <c r="E421" s="1" t="s">
        <v>1228</v>
      </c>
      <c r="F421" s="3" t="s">
        <v>5747</v>
      </c>
      <c r="G421" s="50" t="s">
        <v>5748</v>
      </c>
      <c r="H421" s="1" t="s">
        <v>5749</v>
      </c>
      <c r="I421" s="51" t="s">
        <v>5750</v>
      </c>
      <c r="J421" s="85" t="s">
        <v>5751</v>
      </c>
      <c r="K421" s="177">
        <v>45</v>
      </c>
      <c r="L421" s="177">
        <v>60</v>
      </c>
      <c r="M421" s="53">
        <v>15</v>
      </c>
      <c r="N421" s="53">
        <v>35</v>
      </c>
      <c r="O421" s="53">
        <v>42</v>
      </c>
      <c r="P421" s="53">
        <v>18</v>
      </c>
      <c r="Q421" s="54">
        <v>43556</v>
      </c>
      <c r="S421" s="21">
        <f>COUNTIF($G$5:$G$421,G421)</f>
        <v>1</v>
      </c>
    </row>
    <row r="422" spans="1:25" ht="33.950000000000003" customHeight="1" x14ac:dyDescent="0.15">
      <c r="A422" s="115"/>
      <c r="B422" s="115"/>
      <c r="D422" s="115"/>
      <c r="E422" s="115"/>
      <c r="F422" s="115"/>
      <c r="G422" s="115"/>
      <c r="I422" s="115"/>
      <c r="J422" s="115"/>
      <c r="Q422" s="115"/>
    </row>
    <row r="423" spans="1:25" ht="33.950000000000003" customHeight="1" x14ac:dyDescent="0.15">
      <c r="A423" s="115"/>
      <c r="B423" s="115"/>
      <c r="D423" s="115"/>
      <c r="E423" s="115"/>
      <c r="F423" s="115"/>
      <c r="G423" s="115"/>
      <c r="I423" s="115"/>
      <c r="J423" s="115"/>
      <c r="Q423" s="115"/>
    </row>
    <row r="424" spans="1:25" ht="33.75" customHeight="1" x14ac:dyDescent="0.15">
      <c r="A424" s="115"/>
      <c r="B424" s="115"/>
      <c r="D424" s="115"/>
      <c r="E424" s="115"/>
      <c r="F424" s="115"/>
      <c r="G424" s="115"/>
      <c r="I424" s="115"/>
      <c r="J424" s="115"/>
      <c r="Q424" s="115"/>
    </row>
    <row r="425" spans="1:25" ht="33.75" customHeight="1" x14ac:dyDescent="0.15">
      <c r="A425" s="115"/>
      <c r="B425" s="115"/>
      <c r="D425" s="115"/>
      <c r="E425" s="115"/>
      <c r="F425" s="115"/>
      <c r="G425" s="115"/>
      <c r="I425" s="115"/>
      <c r="J425" s="115"/>
      <c r="Q425" s="115"/>
    </row>
    <row r="426" spans="1:25" s="183" customFormat="1" ht="33.75" customHeight="1" x14ac:dyDescent="0.15">
      <c r="R426" s="115"/>
      <c r="S426" s="115"/>
      <c r="T426" s="115"/>
      <c r="U426" s="115"/>
      <c r="V426" s="115"/>
      <c r="W426" s="115"/>
      <c r="X426" s="115"/>
      <c r="Y426" s="115"/>
    </row>
    <row r="427" spans="1:25" s="183" customFormat="1" x14ac:dyDescent="0.15">
      <c r="C427" s="115"/>
      <c r="F427" s="184"/>
      <c r="G427" s="184"/>
      <c r="H427" s="115"/>
      <c r="I427" s="184"/>
      <c r="K427" s="115"/>
      <c r="L427" s="115"/>
      <c r="M427" s="115"/>
      <c r="N427" s="115"/>
      <c r="O427" s="115"/>
      <c r="P427" s="115"/>
      <c r="Q427" s="185"/>
      <c r="R427" s="115"/>
      <c r="S427" s="115"/>
      <c r="T427" s="115"/>
      <c r="U427" s="115"/>
      <c r="V427" s="115"/>
      <c r="W427" s="115"/>
      <c r="X427" s="115"/>
      <c r="Y427" s="115"/>
    </row>
    <row r="428" spans="1:25" s="183" customFormat="1" x14ac:dyDescent="0.15">
      <c r="C428" s="115"/>
      <c r="F428" s="184"/>
      <c r="G428" s="184"/>
      <c r="H428" s="115"/>
      <c r="I428" s="184"/>
      <c r="K428" s="115"/>
      <c r="L428" s="115"/>
      <c r="M428" s="115"/>
      <c r="N428" s="115"/>
      <c r="O428" s="115"/>
      <c r="P428" s="115"/>
      <c r="Q428" s="185"/>
      <c r="R428" s="115"/>
      <c r="S428" s="115"/>
      <c r="T428" s="115"/>
      <c r="U428" s="115"/>
      <c r="V428" s="115"/>
      <c r="W428" s="115"/>
      <c r="X428" s="115"/>
      <c r="Y428" s="115"/>
    </row>
    <row r="429" spans="1:25" x14ac:dyDescent="0.15">
      <c r="Q429" s="185"/>
    </row>
  </sheetData>
  <autoFilter ref="A4:Q421"/>
  <mergeCells count="183">
    <mergeCell ref="L184:M184"/>
    <mergeCell ref="L180:M180"/>
    <mergeCell ref="L181:M181"/>
    <mergeCell ref="L182:M182"/>
    <mergeCell ref="L183:M183"/>
    <mergeCell ref="L34:M34"/>
    <mergeCell ref="L83:M83"/>
    <mergeCell ref="L174:M174"/>
    <mergeCell ref="L175:M175"/>
    <mergeCell ref="L176:M176"/>
    <mergeCell ref="L177:M177"/>
    <mergeCell ref="L178:M178"/>
    <mergeCell ref="L179:M179"/>
    <mergeCell ref="L168:M168"/>
    <mergeCell ref="L169:M169"/>
    <mergeCell ref="L170:M170"/>
    <mergeCell ref="L171:M171"/>
    <mergeCell ref="L172:M172"/>
    <mergeCell ref="L173:M173"/>
    <mergeCell ref="L162:M162"/>
    <mergeCell ref="L163:M163"/>
    <mergeCell ref="L164:M164"/>
    <mergeCell ref="L165:M165"/>
    <mergeCell ref="L166:M166"/>
    <mergeCell ref="L167:M167"/>
    <mergeCell ref="L156:M156"/>
    <mergeCell ref="L157:M157"/>
    <mergeCell ref="L158:M158"/>
    <mergeCell ref="L159:M159"/>
    <mergeCell ref="L160:M160"/>
    <mergeCell ref="L161:M161"/>
    <mergeCell ref="L150:M150"/>
    <mergeCell ref="L151:M151"/>
    <mergeCell ref="L152:M152"/>
    <mergeCell ref="L153:M153"/>
    <mergeCell ref="L154:M154"/>
    <mergeCell ref="L155:M155"/>
    <mergeCell ref="L144:M144"/>
    <mergeCell ref="L145:M145"/>
    <mergeCell ref="L146:M146"/>
    <mergeCell ref="L147:M147"/>
    <mergeCell ref="L148:M148"/>
    <mergeCell ref="L149:M149"/>
    <mergeCell ref="L138:M138"/>
    <mergeCell ref="L139:M139"/>
    <mergeCell ref="L140:M140"/>
    <mergeCell ref="L141:M141"/>
    <mergeCell ref="L142:M142"/>
    <mergeCell ref="L143:M143"/>
    <mergeCell ref="L132:M132"/>
    <mergeCell ref="L133:M133"/>
    <mergeCell ref="L134:M134"/>
    <mergeCell ref="L135:M135"/>
    <mergeCell ref="L136:M136"/>
    <mergeCell ref="L137:M137"/>
    <mergeCell ref="L126:M126"/>
    <mergeCell ref="L127:M127"/>
    <mergeCell ref="L128:M128"/>
    <mergeCell ref="L129:M129"/>
    <mergeCell ref="L130:M130"/>
    <mergeCell ref="L131:M131"/>
    <mergeCell ref="L120:M120"/>
    <mergeCell ref="L121:M121"/>
    <mergeCell ref="L122:M122"/>
    <mergeCell ref="L123:M123"/>
    <mergeCell ref="L124:M124"/>
    <mergeCell ref="L125:M125"/>
    <mergeCell ref="L114:M114"/>
    <mergeCell ref="L115:M115"/>
    <mergeCell ref="L116:M116"/>
    <mergeCell ref="L117:M117"/>
    <mergeCell ref="L118:M118"/>
    <mergeCell ref="L119:M119"/>
    <mergeCell ref="L108:M108"/>
    <mergeCell ref="L109:M109"/>
    <mergeCell ref="L110:M110"/>
    <mergeCell ref="L111:M111"/>
    <mergeCell ref="L112:M112"/>
    <mergeCell ref="L113:M113"/>
    <mergeCell ref="L102:M102"/>
    <mergeCell ref="L103:M103"/>
    <mergeCell ref="L104:M104"/>
    <mergeCell ref="L105:M105"/>
    <mergeCell ref="L106:M106"/>
    <mergeCell ref="L107:M107"/>
    <mergeCell ref="L96:M96"/>
    <mergeCell ref="L97:M97"/>
    <mergeCell ref="L98:M98"/>
    <mergeCell ref="L99:M99"/>
    <mergeCell ref="L100:M100"/>
    <mergeCell ref="L101:M101"/>
    <mergeCell ref="L90:M90"/>
    <mergeCell ref="L91:M91"/>
    <mergeCell ref="L92:M92"/>
    <mergeCell ref="L93:M93"/>
    <mergeCell ref="L94:M94"/>
    <mergeCell ref="L95:M95"/>
    <mergeCell ref="L84:M84"/>
    <mergeCell ref="L85:M85"/>
    <mergeCell ref="L86:M86"/>
    <mergeCell ref="L87:M87"/>
    <mergeCell ref="L88:M88"/>
    <mergeCell ref="L89:M89"/>
    <mergeCell ref="L77:M77"/>
    <mergeCell ref="L78:M78"/>
    <mergeCell ref="L79:M79"/>
    <mergeCell ref="L80:M80"/>
    <mergeCell ref="L81:M81"/>
    <mergeCell ref="L82:M82"/>
    <mergeCell ref="L71:M71"/>
    <mergeCell ref="L72:M72"/>
    <mergeCell ref="L73:M73"/>
    <mergeCell ref="L74:M74"/>
    <mergeCell ref="L75:M75"/>
    <mergeCell ref="L76:M76"/>
    <mergeCell ref="L65:M65"/>
    <mergeCell ref="L66:M66"/>
    <mergeCell ref="L67:M67"/>
    <mergeCell ref="L68:M68"/>
    <mergeCell ref="L69:M69"/>
    <mergeCell ref="L70:M70"/>
    <mergeCell ref="L59:M59"/>
    <mergeCell ref="L60:M60"/>
    <mergeCell ref="L61:M61"/>
    <mergeCell ref="L62:M62"/>
    <mergeCell ref="L63:M63"/>
    <mergeCell ref="L64:M64"/>
    <mergeCell ref="L53:M53"/>
    <mergeCell ref="L54:M54"/>
    <mergeCell ref="L55:M55"/>
    <mergeCell ref="L56:M56"/>
    <mergeCell ref="L57:M57"/>
    <mergeCell ref="L58:M58"/>
    <mergeCell ref="L47:M47"/>
    <mergeCell ref="L48:M48"/>
    <mergeCell ref="L49:M49"/>
    <mergeCell ref="L50:M50"/>
    <mergeCell ref="L51:M51"/>
    <mergeCell ref="L52:M52"/>
    <mergeCell ref="L41:M41"/>
    <mergeCell ref="L42:M42"/>
    <mergeCell ref="L43:M43"/>
    <mergeCell ref="L44:M44"/>
    <mergeCell ref="L45:M45"/>
    <mergeCell ref="L46:M46"/>
    <mergeCell ref="L35:M35"/>
    <mergeCell ref="L36:M36"/>
    <mergeCell ref="L37:M37"/>
    <mergeCell ref="L38:M38"/>
    <mergeCell ref="L39:M39"/>
    <mergeCell ref="L40:M40"/>
    <mergeCell ref="L28:M28"/>
    <mergeCell ref="L29:M29"/>
    <mergeCell ref="L30:M30"/>
    <mergeCell ref="L31:M31"/>
    <mergeCell ref="L32:M32"/>
    <mergeCell ref="L33:M33"/>
    <mergeCell ref="L22:M22"/>
    <mergeCell ref="L23:M23"/>
    <mergeCell ref="L24:M24"/>
    <mergeCell ref="L25:M25"/>
    <mergeCell ref="L26:M26"/>
    <mergeCell ref="L27:M27"/>
    <mergeCell ref="L16:M16"/>
    <mergeCell ref="L17:M17"/>
    <mergeCell ref="L18:M18"/>
    <mergeCell ref="L19:M19"/>
    <mergeCell ref="L20:M20"/>
    <mergeCell ref="L21:M21"/>
    <mergeCell ref="K3:M3"/>
    <mergeCell ref="N3:P3"/>
    <mergeCell ref="K2:Q2"/>
    <mergeCell ref="L10:M10"/>
    <mergeCell ref="L11:M11"/>
    <mergeCell ref="L12:M12"/>
    <mergeCell ref="L13:M13"/>
    <mergeCell ref="L14:M14"/>
    <mergeCell ref="L15:M15"/>
    <mergeCell ref="L5:M5"/>
    <mergeCell ref="L6:M6"/>
    <mergeCell ref="L7:M7"/>
    <mergeCell ref="L8:M8"/>
    <mergeCell ref="L9:M9"/>
  </mergeCells>
  <phoneticPr fontId="3"/>
  <conditionalFormatting sqref="U131 U138">
    <cfRule type="expression" dxfId="0" priority="1" stopIfTrue="1">
      <formula>OR($A131=$AK$2,$A131=$AM$2,$A131=$AO$2,$A131=$AQ$2,$A131=$AS$2,$A131=$AU$2,$A131=$AW$2,$A131=$AY$2,$A131=$BB$2,$A131=$BD$2)</formula>
    </cfRule>
  </conditionalFormatting>
  <printOptions horizontalCentered="1"/>
  <pageMargins left="0.19685039370078741" right="0.19685039370078741" top="0.39370078740157483" bottom="0.39370078740157483" header="0" footer="0"/>
  <pageSetup paperSize="9" scale="74" fitToHeight="0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view="pageBreakPreview" zoomScaleNormal="85" zoomScaleSheetLayoutView="100" workbookViewId="0"/>
  </sheetViews>
  <sheetFormatPr defaultColWidth="8.875" defaultRowHeight="13.5" outlineLevelCol="1" x14ac:dyDescent="0.15"/>
  <cols>
    <col min="1" max="1" width="5.625" style="234" customWidth="1"/>
    <col min="2" max="2" width="11.25" style="234" customWidth="1"/>
    <col min="3" max="3" width="7.25" style="205" customWidth="1"/>
    <col min="4" max="5" width="7.25" style="234" customWidth="1"/>
    <col min="6" max="6" width="20.625" style="235" customWidth="1"/>
    <col min="7" max="7" width="29.375" style="235" customWidth="1"/>
    <col min="8" max="8" width="10.125" style="205" customWidth="1"/>
    <col min="9" max="9" width="36.625" style="235" customWidth="1"/>
    <col min="10" max="10" width="14.25" style="234" customWidth="1"/>
    <col min="11" max="13" width="6.125" style="205" customWidth="1" outlineLevel="1"/>
    <col min="14" max="16" width="6.125" style="205" customWidth="1"/>
    <col min="17" max="17" width="11.625" style="234" customWidth="1"/>
    <col min="18" max="16384" width="8.875" style="205"/>
  </cols>
  <sheetData>
    <row r="1" spans="1:18" ht="35.25" customHeight="1" x14ac:dyDescent="0.15">
      <c r="A1" s="202" t="s">
        <v>2998</v>
      </c>
      <c r="B1" s="203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</row>
    <row r="2" spans="1:18" ht="28.5" customHeight="1" x14ac:dyDescent="0.15">
      <c r="A2" s="206"/>
      <c r="B2" s="207"/>
      <c r="C2" s="208"/>
      <c r="D2" s="207"/>
      <c r="E2" s="207"/>
      <c r="F2" s="209"/>
      <c r="G2" s="209"/>
      <c r="H2" s="210"/>
      <c r="I2" s="209"/>
      <c r="J2" s="207"/>
      <c r="K2" s="251"/>
      <c r="L2" s="251"/>
      <c r="M2" s="251"/>
      <c r="N2" s="251"/>
      <c r="O2" s="251"/>
      <c r="P2" s="251"/>
      <c r="Q2" s="252"/>
    </row>
    <row r="3" spans="1:18" ht="49.5" customHeight="1" x14ac:dyDescent="0.15">
      <c r="A3" s="211" t="s">
        <v>1230</v>
      </c>
      <c r="B3" s="211" t="s">
        <v>3678</v>
      </c>
      <c r="C3" s="212" t="s">
        <v>1231</v>
      </c>
      <c r="D3" s="213" t="s">
        <v>1232</v>
      </c>
      <c r="E3" s="213" t="s">
        <v>1233</v>
      </c>
      <c r="F3" s="213" t="s">
        <v>1234</v>
      </c>
      <c r="G3" s="213" t="s">
        <v>0</v>
      </c>
      <c r="H3" s="214" t="s">
        <v>1235</v>
      </c>
      <c r="I3" s="214" t="s">
        <v>1</v>
      </c>
      <c r="J3" s="215" t="s">
        <v>1236</v>
      </c>
      <c r="K3" s="253" t="s">
        <v>1237</v>
      </c>
      <c r="L3" s="254"/>
      <c r="M3" s="255"/>
      <c r="N3" s="253" t="s">
        <v>1238</v>
      </c>
      <c r="O3" s="254"/>
      <c r="P3" s="254"/>
      <c r="Q3" s="212" t="s">
        <v>1239</v>
      </c>
    </row>
    <row r="4" spans="1:18" ht="22.5" customHeight="1" x14ac:dyDescent="0.15">
      <c r="A4" s="216"/>
      <c r="B4" s="216"/>
      <c r="C4" s="217"/>
      <c r="D4" s="218"/>
      <c r="E4" s="218"/>
      <c r="F4" s="218"/>
      <c r="G4" s="218"/>
      <c r="H4" s="219"/>
      <c r="I4" s="219"/>
      <c r="J4" s="220"/>
      <c r="K4" s="82" t="s">
        <v>1240</v>
      </c>
      <c r="L4" s="82" t="s">
        <v>1241</v>
      </c>
      <c r="M4" s="82" t="s">
        <v>1242</v>
      </c>
      <c r="N4" s="82" t="s">
        <v>1240</v>
      </c>
      <c r="O4" s="82" t="s">
        <v>1241</v>
      </c>
      <c r="P4" s="103" t="s">
        <v>1242</v>
      </c>
      <c r="Q4" s="221"/>
    </row>
    <row r="5" spans="1:18" s="222" customFormat="1" ht="33.950000000000003" customHeight="1" x14ac:dyDescent="0.15">
      <c r="A5" s="108">
        <v>1</v>
      </c>
      <c r="B5" s="109" t="s">
        <v>3679</v>
      </c>
      <c r="C5" s="110" t="s">
        <v>1243</v>
      </c>
      <c r="D5" s="110" t="s">
        <v>2047</v>
      </c>
      <c r="E5" s="110" t="s">
        <v>2047</v>
      </c>
      <c r="F5" s="111" t="s">
        <v>3680</v>
      </c>
      <c r="G5" s="112" t="s">
        <v>2775</v>
      </c>
      <c r="H5" s="107" t="s">
        <v>2776</v>
      </c>
      <c r="I5" s="106" t="s">
        <v>2777</v>
      </c>
      <c r="J5" s="105" t="s">
        <v>2778</v>
      </c>
      <c r="K5" s="65"/>
      <c r="L5" s="70">
        <v>60</v>
      </c>
      <c r="M5" s="70">
        <v>30</v>
      </c>
      <c r="N5" s="70"/>
      <c r="O5" s="70">
        <v>60</v>
      </c>
      <c r="P5" s="70">
        <v>30</v>
      </c>
      <c r="Q5" s="104">
        <v>20369</v>
      </c>
    </row>
    <row r="6" spans="1:18" s="222" customFormat="1" ht="33.950000000000003" customHeight="1" x14ac:dyDescent="0.15">
      <c r="A6" s="62">
        <v>2</v>
      </c>
      <c r="B6" s="63" t="s">
        <v>3679</v>
      </c>
      <c r="C6" s="64" t="s">
        <v>1243</v>
      </c>
      <c r="D6" s="64" t="s">
        <v>2047</v>
      </c>
      <c r="E6" s="64" t="s">
        <v>2047</v>
      </c>
      <c r="F6" s="65" t="s">
        <v>3680</v>
      </c>
      <c r="G6" s="66" t="s">
        <v>2779</v>
      </c>
      <c r="H6" s="67" t="s">
        <v>2780</v>
      </c>
      <c r="I6" s="68" t="s">
        <v>2781</v>
      </c>
      <c r="J6" s="69" t="s">
        <v>2782</v>
      </c>
      <c r="K6" s="65"/>
      <c r="L6" s="70">
        <v>64</v>
      </c>
      <c r="M6" s="70">
        <v>32</v>
      </c>
      <c r="N6" s="70"/>
      <c r="O6" s="70">
        <v>64</v>
      </c>
      <c r="P6" s="70">
        <v>32</v>
      </c>
      <c r="Q6" s="71">
        <v>22616</v>
      </c>
    </row>
    <row r="7" spans="1:18" s="222" customFormat="1" ht="33.950000000000003" customHeight="1" x14ac:dyDescent="0.15">
      <c r="A7" s="62">
        <v>3</v>
      </c>
      <c r="B7" s="63" t="s">
        <v>3679</v>
      </c>
      <c r="C7" s="64" t="s">
        <v>1243</v>
      </c>
      <c r="D7" s="64" t="s">
        <v>2047</v>
      </c>
      <c r="E7" s="64" t="s">
        <v>2047</v>
      </c>
      <c r="F7" s="65" t="s">
        <v>3680</v>
      </c>
      <c r="G7" s="66" t="s">
        <v>2783</v>
      </c>
      <c r="H7" s="67" t="s">
        <v>2784</v>
      </c>
      <c r="I7" s="68" t="s">
        <v>2785</v>
      </c>
      <c r="J7" s="69" t="s">
        <v>2786</v>
      </c>
      <c r="K7" s="65"/>
      <c r="L7" s="70">
        <v>42</v>
      </c>
      <c r="M7" s="70">
        <v>24</v>
      </c>
      <c r="N7" s="70"/>
      <c r="O7" s="70">
        <v>42</v>
      </c>
      <c r="P7" s="70">
        <v>24</v>
      </c>
      <c r="Q7" s="71">
        <v>24775</v>
      </c>
      <c r="R7" s="223"/>
    </row>
    <row r="8" spans="1:18" s="222" customFormat="1" ht="33.950000000000003" customHeight="1" x14ac:dyDescent="0.15">
      <c r="A8" s="62">
        <v>4</v>
      </c>
      <c r="B8" s="63" t="s">
        <v>3679</v>
      </c>
      <c r="C8" s="64" t="s">
        <v>1243</v>
      </c>
      <c r="D8" s="64" t="s">
        <v>1248</v>
      </c>
      <c r="E8" s="64" t="s">
        <v>1248</v>
      </c>
      <c r="F8" s="65" t="s">
        <v>1419</v>
      </c>
      <c r="G8" s="66" t="s">
        <v>2787</v>
      </c>
      <c r="H8" s="64" t="s">
        <v>2788</v>
      </c>
      <c r="I8" s="68" t="s">
        <v>2789</v>
      </c>
      <c r="J8" s="69" t="s">
        <v>2790</v>
      </c>
      <c r="K8" s="65"/>
      <c r="L8" s="72"/>
      <c r="M8" s="70">
        <v>60</v>
      </c>
      <c r="N8" s="70"/>
      <c r="O8" s="72"/>
      <c r="P8" s="70">
        <v>60</v>
      </c>
      <c r="Q8" s="71">
        <v>38701</v>
      </c>
      <c r="R8" s="223"/>
    </row>
    <row r="9" spans="1:18" s="222" customFormat="1" ht="33.950000000000003" customHeight="1" x14ac:dyDescent="0.15">
      <c r="A9" s="62">
        <v>5</v>
      </c>
      <c r="B9" s="63" t="s">
        <v>3679</v>
      </c>
      <c r="C9" s="64" t="s">
        <v>1243</v>
      </c>
      <c r="D9" s="64" t="s">
        <v>1248</v>
      </c>
      <c r="E9" s="64" t="s">
        <v>1248</v>
      </c>
      <c r="F9" s="65" t="s">
        <v>2791</v>
      </c>
      <c r="G9" s="66" t="s">
        <v>2792</v>
      </c>
      <c r="H9" s="64" t="s">
        <v>2793</v>
      </c>
      <c r="I9" s="68" t="s">
        <v>2794</v>
      </c>
      <c r="J9" s="69" t="s">
        <v>2795</v>
      </c>
      <c r="K9" s="65"/>
      <c r="L9" s="70">
        <v>36</v>
      </c>
      <c r="M9" s="70">
        <v>24</v>
      </c>
      <c r="N9" s="70"/>
      <c r="O9" s="70">
        <v>36</v>
      </c>
      <c r="P9" s="70">
        <v>24</v>
      </c>
      <c r="Q9" s="71">
        <v>18019</v>
      </c>
      <c r="R9" s="223"/>
    </row>
    <row r="10" spans="1:18" s="222" customFormat="1" ht="33.950000000000003" customHeight="1" x14ac:dyDescent="0.15">
      <c r="A10" s="62">
        <v>6</v>
      </c>
      <c r="B10" s="63" t="s">
        <v>3679</v>
      </c>
      <c r="C10" s="64" t="s">
        <v>1243</v>
      </c>
      <c r="D10" s="64" t="s">
        <v>1248</v>
      </c>
      <c r="E10" s="64" t="s">
        <v>1248</v>
      </c>
      <c r="F10" s="65" t="s">
        <v>2796</v>
      </c>
      <c r="G10" s="66" t="s">
        <v>2797</v>
      </c>
      <c r="H10" s="64" t="s">
        <v>2798</v>
      </c>
      <c r="I10" s="68" t="s">
        <v>2799</v>
      </c>
      <c r="J10" s="69" t="s">
        <v>2800</v>
      </c>
      <c r="K10" s="65"/>
      <c r="L10" s="70">
        <v>45</v>
      </c>
      <c r="M10" s="73">
        <v>30</v>
      </c>
      <c r="N10" s="73"/>
      <c r="O10" s="70">
        <v>45</v>
      </c>
      <c r="P10" s="73">
        <v>30</v>
      </c>
      <c r="Q10" s="71">
        <v>26146</v>
      </c>
      <c r="R10" s="223"/>
    </row>
    <row r="11" spans="1:18" s="222" customFormat="1" ht="33.950000000000003" customHeight="1" x14ac:dyDescent="0.15">
      <c r="A11" s="62">
        <v>7</v>
      </c>
      <c r="B11" s="63" t="s">
        <v>3679</v>
      </c>
      <c r="C11" s="64" t="s">
        <v>1243</v>
      </c>
      <c r="D11" s="64" t="s">
        <v>1248</v>
      </c>
      <c r="E11" s="64" t="s">
        <v>1248</v>
      </c>
      <c r="F11" s="65" t="s">
        <v>1249</v>
      </c>
      <c r="G11" s="66" t="s">
        <v>2801</v>
      </c>
      <c r="H11" s="64" t="s">
        <v>1272</v>
      </c>
      <c r="I11" s="68" t="s">
        <v>2802</v>
      </c>
      <c r="J11" s="69" t="s">
        <v>2803</v>
      </c>
      <c r="K11" s="65"/>
      <c r="L11" s="70">
        <v>58</v>
      </c>
      <c r="M11" s="70">
        <v>32</v>
      </c>
      <c r="N11" s="70"/>
      <c r="O11" s="70">
        <v>58</v>
      </c>
      <c r="P11" s="70">
        <v>32</v>
      </c>
      <c r="Q11" s="71">
        <v>26177</v>
      </c>
      <c r="R11" s="223"/>
    </row>
    <row r="12" spans="1:18" s="222" customFormat="1" ht="33.950000000000003" customHeight="1" x14ac:dyDescent="0.15">
      <c r="A12" s="62">
        <v>8</v>
      </c>
      <c r="B12" s="63" t="s">
        <v>3679</v>
      </c>
      <c r="C12" s="64" t="s">
        <v>1243</v>
      </c>
      <c r="D12" s="64" t="s">
        <v>1248</v>
      </c>
      <c r="E12" s="64" t="s">
        <v>1248</v>
      </c>
      <c r="F12" s="65" t="s">
        <v>2804</v>
      </c>
      <c r="G12" s="66" t="s">
        <v>2805</v>
      </c>
      <c r="H12" s="64" t="s">
        <v>2806</v>
      </c>
      <c r="I12" s="68" t="s">
        <v>2807</v>
      </c>
      <c r="J12" s="69" t="s">
        <v>2808</v>
      </c>
      <c r="K12" s="65"/>
      <c r="L12" s="70">
        <v>54</v>
      </c>
      <c r="M12" s="70">
        <v>46</v>
      </c>
      <c r="N12" s="70"/>
      <c r="O12" s="70">
        <v>54</v>
      </c>
      <c r="P12" s="70">
        <v>46</v>
      </c>
      <c r="Q12" s="71">
        <v>26755</v>
      </c>
      <c r="R12" s="223"/>
    </row>
    <row r="13" spans="1:18" s="222" customFormat="1" ht="33.950000000000003" customHeight="1" x14ac:dyDescent="0.15">
      <c r="A13" s="62">
        <v>9</v>
      </c>
      <c r="B13" s="63" t="s">
        <v>3679</v>
      </c>
      <c r="C13" s="64" t="s">
        <v>1243</v>
      </c>
      <c r="D13" s="64" t="s">
        <v>1248</v>
      </c>
      <c r="E13" s="64" t="s">
        <v>1248</v>
      </c>
      <c r="F13" s="65" t="s">
        <v>2809</v>
      </c>
      <c r="G13" s="66" t="s">
        <v>2810</v>
      </c>
      <c r="H13" s="64" t="s">
        <v>1399</v>
      </c>
      <c r="I13" s="68" t="s">
        <v>2811</v>
      </c>
      <c r="J13" s="69" t="s">
        <v>2812</v>
      </c>
      <c r="K13" s="65"/>
      <c r="L13" s="70">
        <v>71</v>
      </c>
      <c r="M13" s="70">
        <v>39</v>
      </c>
      <c r="N13" s="70"/>
      <c r="O13" s="70">
        <v>71</v>
      </c>
      <c r="P13" s="70">
        <v>39</v>
      </c>
      <c r="Q13" s="71">
        <v>26997</v>
      </c>
      <c r="R13" s="223"/>
    </row>
    <row r="14" spans="1:18" s="222" customFormat="1" ht="33.950000000000003" customHeight="1" x14ac:dyDescent="0.15">
      <c r="A14" s="62">
        <v>10</v>
      </c>
      <c r="B14" s="63" t="s">
        <v>3679</v>
      </c>
      <c r="C14" s="64" t="s">
        <v>2813</v>
      </c>
      <c r="D14" s="64" t="s">
        <v>2814</v>
      </c>
      <c r="E14" s="64" t="s">
        <v>2814</v>
      </c>
      <c r="F14" s="65" t="s">
        <v>2815</v>
      </c>
      <c r="G14" s="66" t="s">
        <v>2816</v>
      </c>
      <c r="H14" s="64" t="s">
        <v>2817</v>
      </c>
      <c r="I14" s="68" t="s">
        <v>5809</v>
      </c>
      <c r="J14" s="69" t="s">
        <v>2818</v>
      </c>
      <c r="K14" s="65"/>
      <c r="L14" s="70">
        <v>48</v>
      </c>
      <c r="M14" s="70">
        <v>32</v>
      </c>
      <c r="N14" s="70"/>
      <c r="O14" s="70">
        <v>48</v>
      </c>
      <c r="P14" s="70">
        <v>32</v>
      </c>
      <c r="Q14" s="71">
        <v>27120</v>
      </c>
      <c r="R14" s="223"/>
    </row>
    <row r="15" spans="1:18" s="222" customFormat="1" ht="33.950000000000003" customHeight="1" x14ac:dyDescent="0.15">
      <c r="A15" s="62">
        <v>11</v>
      </c>
      <c r="B15" s="63" t="s">
        <v>3679</v>
      </c>
      <c r="C15" s="64" t="s">
        <v>1243</v>
      </c>
      <c r="D15" s="64" t="s">
        <v>1248</v>
      </c>
      <c r="E15" s="64" t="s">
        <v>1248</v>
      </c>
      <c r="F15" s="65" t="s">
        <v>2796</v>
      </c>
      <c r="G15" s="66" t="s">
        <v>2819</v>
      </c>
      <c r="H15" s="64" t="s">
        <v>2820</v>
      </c>
      <c r="I15" s="68" t="s">
        <v>3681</v>
      </c>
      <c r="J15" s="69" t="s">
        <v>2821</v>
      </c>
      <c r="K15" s="65"/>
      <c r="L15" s="70">
        <v>41</v>
      </c>
      <c r="M15" s="70">
        <v>34</v>
      </c>
      <c r="N15" s="70"/>
      <c r="O15" s="70">
        <v>41</v>
      </c>
      <c r="P15" s="70">
        <v>34</v>
      </c>
      <c r="Q15" s="71">
        <v>27726</v>
      </c>
      <c r="R15" s="223"/>
    </row>
    <row r="16" spans="1:18" s="222" customFormat="1" ht="33.950000000000003" customHeight="1" x14ac:dyDescent="0.15">
      <c r="A16" s="62">
        <v>12</v>
      </c>
      <c r="B16" s="63" t="s">
        <v>3679</v>
      </c>
      <c r="C16" s="64" t="s">
        <v>1243</v>
      </c>
      <c r="D16" s="64" t="s">
        <v>1248</v>
      </c>
      <c r="E16" s="64" t="s">
        <v>1248</v>
      </c>
      <c r="F16" s="65" t="s">
        <v>2822</v>
      </c>
      <c r="G16" s="66" t="s">
        <v>2823</v>
      </c>
      <c r="H16" s="64" t="s">
        <v>2824</v>
      </c>
      <c r="I16" s="68" t="s">
        <v>2825</v>
      </c>
      <c r="J16" s="69" t="s">
        <v>2826</v>
      </c>
      <c r="K16" s="65"/>
      <c r="L16" s="70">
        <v>60</v>
      </c>
      <c r="M16" s="70">
        <v>40</v>
      </c>
      <c r="N16" s="70"/>
      <c r="O16" s="70">
        <v>60</v>
      </c>
      <c r="P16" s="70">
        <v>40</v>
      </c>
      <c r="Q16" s="71">
        <v>28581</v>
      </c>
      <c r="R16" s="223"/>
    </row>
    <row r="17" spans="1:18" s="222" customFormat="1" ht="33.950000000000003" customHeight="1" x14ac:dyDescent="0.15">
      <c r="A17" s="62">
        <v>13</v>
      </c>
      <c r="B17" s="63" t="s">
        <v>3679</v>
      </c>
      <c r="C17" s="64" t="s">
        <v>1243</v>
      </c>
      <c r="D17" s="64" t="s">
        <v>1248</v>
      </c>
      <c r="E17" s="64" t="s">
        <v>1248</v>
      </c>
      <c r="F17" s="65" t="s">
        <v>2827</v>
      </c>
      <c r="G17" s="66" t="s">
        <v>2828</v>
      </c>
      <c r="H17" s="64" t="s">
        <v>2829</v>
      </c>
      <c r="I17" s="68" t="s">
        <v>2830</v>
      </c>
      <c r="J17" s="69" t="s">
        <v>3682</v>
      </c>
      <c r="K17" s="65"/>
      <c r="L17" s="70">
        <v>42</v>
      </c>
      <c r="M17" s="70">
        <v>33</v>
      </c>
      <c r="N17" s="70"/>
      <c r="O17" s="70">
        <v>42</v>
      </c>
      <c r="P17" s="70">
        <v>33</v>
      </c>
      <c r="Q17" s="71">
        <v>28581</v>
      </c>
      <c r="R17" s="223"/>
    </row>
    <row r="18" spans="1:18" s="222" customFormat="1" ht="33.950000000000003" customHeight="1" x14ac:dyDescent="0.15">
      <c r="A18" s="62">
        <v>14</v>
      </c>
      <c r="B18" s="63" t="s">
        <v>3679</v>
      </c>
      <c r="C18" s="64" t="s">
        <v>1243</v>
      </c>
      <c r="D18" s="64" t="s">
        <v>1248</v>
      </c>
      <c r="E18" s="64" t="s">
        <v>1248</v>
      </c>
      <c r="F18" s="65" t="s">
        <v>2831</v>
      </c>
      <c r="G18" s="66" t="s">
        <v>2832</v>
      </c>
      <c r="H18" s="64" t="s">
        <v>1309</v>
      </c>
      <c r="I18" s="68" t="s">
        <v>2833</v>
      </c>
      <c r="J18" s="69" t="s">
        <v>2834</v>
      </c>
      <c r="K18" s="74"/>
      <c r="L18" s="70">
        <v>60</v>
      </c>
      <c r="M18" s="70">
        <v>40</v>
      </c>
      <c r="N18" s="70"/>
      <c r="O18" s="70">
        <v>60</v>
      </c>
      <c r="P18" s="70">
        <v>40</v>
      </c>
      <c r="Q18" s="71">
        <v>28936</v>
      </c>
      <c r="R18" s="223"/>
    </row>
    <row r="19" spans="1:18" s="222" customFormat="1" ht="33.950000000000003" customHeight="1" x14ac:dyDescent="0.15">
      <c r="A19" s="62">
        <v>15</v>
      </c>
      <c r="B19" s="63" t="s">
        <v>3679</v>
      </c>
      <c r="C19" s="64" t="s">
        <v>1243</v>
      </c>
      <c r="D19" s="64" t="s">
        <v>1248</v>
      </c>
      <c r="E19" s="64" t="s">
        <v>1248</v>
      </c>
      <c r="F19" s="65" t="s">
        <v>2835</v>
      </c>
      <c r="G19" s="66" t="s">
        <v>2836</v>
      </c>
      <c r="H19" s="64" t="s">
        <v>2837</v>
      </c>
      <c r="I19" s="68" t="s">
        <v>3683</v>
      </c>
      <c r="J19" s="69" t="s">
        <v>2838</v>
      </c>
      <c r="K19" s="65"/>
      <c r="L19" s="70">
        <v>47</v>
      </c>
      <c r="M19" s="70">
        <v>33</v>
      </c>
      <c r="N19" s="70"/>
      <c r="O19" s="70">
        <v>47</v>
      </c>
      <c r="P19" s="70">
        <v>33</v>
      </c>
      <c r="Q19" s="71">
        <v>28936</v>
      </c>
      <c r="R19" s="223"/>
    </row>
    <row r="20" spans="1:18" s="222" customFormat="1" ht="33.950000000000003" customHeight="1" x14ac:dyDescent="0.15">
      <c r="A20" s="62">
        <v>16</v>
      </c>
      <c r="B20" s="63" t="s">
        <v>3679</v>
      </c>
      <c r="C20" s="64" t="s">
        <v>2813</v>
      </c>
      <c r="D20" s="64" t="s">
        <v>2814</v>
      </c>
      <c r="E20" s="64" t="s">
        <v>2814</v>
      </c>
      <c r="F20" s="65" t="s">
        <v>2815</v>
      </c>
      <c r="G20" s="66" t="s">
        <v>2839</v>
      </c>
      <c r="H20" s="64" t="s">
        <v>2840</v>
      </c>
      <c r="I20" s="68" t="s">
        <v>2841</v>
      </c>
      <c r="J20" s="69" t="s">
        <v>2842</v>
      </c>
      <c r="K20" s="65"/>
      <c r="L20" s="70">
        <v>48</v>
      </c>
      <c r="M20" s="70">
        <v>32</v>
      </c>
      <c r="N20" s="70"/>
      <c r="O20" s="70">
        <v>48</v>
      </c>
      <c r="P20" s="70">
        <v>32</v>
      </c>
      <c r="Q20" s="71">
        <v>28946</v>
      </c>
      <c r="R20" s="223"/>
    </row>
    <row r="21" spans="1:18" s="222" customFormat="1" ht="33.950000000000003" customHeight="1" x14ac:dyDescent="0.15">
      <c r="A21" s="62">
        <v>17</v>
      </c>
      <c r="B21" s="63" t="s">
        <v>3679</v>
      </c>
      <c r="C21" s="64" t="s">
        <v>1243</v>
      </c>
      <c r="D21" s="64" t="s">
        <v>1248</v>
      </c>
      <c r="E21" s="64" t="s">
        <v>1248</v>
      </c>
      <c r="F21" s="65" t="s">
        <v>2843</v>
      </c>
      <c r="G21" s="66" t="s">
        <v>2844</v>
      </c>
      <c r="H21" s="64" t="s">
        <v>1410</v>
      </c>
      <c r="I21" s="68" t="s">
        <v>2845</v>
      </c>
      <c r="J21" s="69" t="s">
        <v>2846</v>
      </c>
      <c r="K21" s="65"/>
      <c r="L21" s="70">
        <v>41</v>
      </c>
      <c r="M21" s="70">
        <v>34</v>
      </c>
      <c r="N21" s="70"/>
      <c r="O21" s="70">
        <v>41</v>
      </c>
      <c r="P21" s="70">
        <v>34</v>
      </c>
      <c r="Q21" s="71">
        <v>28946</v>
      </c>
      <c r="R21" s="223"/>
    </row>
    <row r="22" spans="1:18" s="222" customFormat="1" ht="33.950000000000003" customHeight="1" x14ac:dyDescent="0.15">
      <c r="A22" s="62">
        <v>18</v>
      </c>
      <c r="B22" s="63" t="s">
        <v>3679</v>
      </c>
      <c r="C22" s="64" t="s">
        <v>1243</v>
      </c>
      <c r="D22" s="64" t="s">
        <v>1248</v>
      </c>
      <c r="E22" s="64" t="s">
        <v>1248</v>
      </c>
      <c r="F22" s="65" t="s">
        <v>2847</v>
      </c>
      <c r="G22" s="66" t="s">
        <v>2848</v>
      </c>
      <c r="H22" s="64" t="s">
        <v>1440</v>
      </c>
      <c r="I22" s="68" t="s">
        <v>2849</v>
      </c>
      <c r="J22" s="69" t="s">
        <v>2850</v>
      </c>
      <c r="K22" s="65"/>
      <c r="L22" s="70">
        <v>62</v>
      </c>
      <c r="M22" s="70">
        <v>58</v>
      </c>
      <c r="N22" s="70"/>
      <c r="O22" s="70">
        <v>62</v>
      </c>
      <c r="P22" s="70">
        <v>58</v>
      </c>
      <c r="Q22" s="71">
        <v>29677</v>
      </c>
      <c r="R22" s="223"/>
    </row>
    <row r="23" spans="1:18" s="222" customFormat="1" ht="33.950000000000003" customHeight="1" x14ac:dyDescent="0.15">
      <c r="A23" s="62">
        <v>19</v>
      </c>
      <c r="B23" s="63" t="s">
        <v>3679</v>
      </c>
      <c r="C23" s="64" t="s">
        <v>1243</v>
      </c>
      <c r="D23" s="64" t="s">
        <v>1248</v>
      </c>
      <c r="E23" s="64" t="s">
        <v>1248</v>
      </c>
      <c r="F23" s="65" t="s">
        <v>2851</v>
      </c>
      <c r="G23" s="66" t="s">
        <v>2852</v>
      </c>
      <c r="H23" s="64" t="s">
        <v>1246</v>
      </c>
      <c r="I23" s="68" t="s">
        <v>2853</v>
      </c>
      <c r="J23" s="69" t="s">
        <v>2854</v>
      </c>
      <c r="K23" s="65"/>
      <c r="L23" s="70">
        <v>39</v>
      </c>
      <c r="M23" s="70">
        <v>31</v>
      </c>
      <c r="N23" s="70"/>
      <c r="O23" s="70">
        <v>39</v>
      </c>
      <c r="P23" s="70">
        <v>31</v>
      </c>
      <c r="Q23" s="71">
        <v>29677</v>
      </c>
      <c r="R23" s="223"/>
    </row>
    <row r="24" spans="1:18" s="222" customFormat="1" ht="33.950000000000003" customHeight="1" x14ac:dyDescent="0.15">
      <c r="A24" s="62">
        <v>20</v>
      </c>
      <c r="B24" s="63" t="s">
        <v>3679</v>
      </c>
      <c r="C24" s="64" t="s">
        <v>2813</v>
      </c>
      <c r="D24" s="64" t="s">
        <v>2814</v>
      </c>
      <c r="E24" s="64" t="s">
        <v>2814</v>
      </c>
      <c r="F24" s="65" t="s">
        <v>2815</v>
      </c>
      <c r="G24" s="66" t="s">
        <v>2855</v>
      </c>
      <c r="H24" s="64" t="s">
        <v>1304</v>
      </c>
      <c r="I24" s="68" t="s">
        <v>2856</v>
      </c>
      <c r="J24" s="69" t="s">
        <v>2857</v>
      </c>
      <c r="K24" s="65"/>
      <c r="L24" s="72"/>
      <c r="M24" s="70">
        <v>30</v>
      </c>
      <c r="N24" s="70"/>
      <c r="O24" s="72"/>
      <c r="P24" s="70">
        <v>30</v>
      </c>
      <c r="Q24" s="71">
        <v>30407</v>
      </c>
      <c r="R24" s="223"/>
    </row>
    <row r="25" spans="1:18" s="222" customFormat="1" ht="33.950000000000003" customHeight="1" x14ac:dyDescent="0.15">
      <c r="A25" s="62">
        <v>21</v>
      </c>
      <c r="B25" s="63" t="s">
        <v>3679</v>
      </c>
      <c r="C25" s="64" t="s">
        <v>1243</v>
      </c>
      <c r="D25" s="64" t="s">
        <v>1248</v>
      </c>
      <c r="E25" s="64" t="s">
        <v>1248</v>
      </c>
      <c r="F25" s="65" t="s">
        <v>2831</v>
      </c>
      <c r="G25" s="66" t="s">
        <v>2858</v>
      </c>
      <c r="H25" s="64" t="s">
        <v>2859</v>
      </c>
      <c r="I25" s="68" t="s">
        <v>2860</v>
      </c>
      <c r="J25" s="69" t="s">
        <v>2861</v>
      </c>
      <c r="K25" s="65"/>
      <c r="L25" s="72"/>
      <c r="M25" s="70">
        <v>30</v>
      </c>
      <c r="N25" s="70"/>
      <c r="O25" s="72"/>
      <c r="P25" s="70">
        <v>30</v>
      </c>
      <c r="Q25" s="71">
        <v>30772</v>
      </c>
      <c r="R25" s="223"/>
    </row>
    <row r="26" spans="1:18" s="222" customFormat="1" ht="33.950000000000003" customHeight="1" x14ac:dyDescent="0.15">
      <c r="A26" s="62">
        <v>22</v>
      </c>
      <c r="B26" s="63" t="s">
        <v>3679</v>
      </c>
      <c r="C26" s="64" t="s">
        <v>1243</v>
      </c>
      <c r="D26" s="64" t="s">
        <v>1248</v>
      </c>
      <c r="E26" s="64" t="s">
        <v>1248</v>
      </c>
      <c r="F26" s="65" t="s">
        <v>2862</v>
      </c>
      <c r="G26" s="66" t="s">
        <v>2863</v>
      </c>
      <c r="H26" s="64" t="s">
        <v>2864</v>
      </c>
      <c r="I26" s="68" t="s">
        <v>2865</v>
      </c>
      <c r="J26" s="69" t="s">
        <v>2866</v>
      </c>
      <c r="K26" s="65"/>
      <c r="L26" s="70">
        <v>32</v>
      </c>
      <c r="M26" s="70">
        <v>28</v>
      </c>
      <c r="N26" s="70"/>
      <c r="O26" s="70">
        <v>32</v>
      </c>
      <c r="P26" s="70">
        <v>28</v>
      </c>
      <c r="Q26" s="71">
        <v>30772</v>
      </c>
      <c r="R26" s="223"/>
    </row>
    <row r="27" spans="1:18" s="222" customFormat="1" ht="33.950000000000003" customHeight="1" x14ac:dyDescent="0.15">
      <c r="A27" s="62">
        <v>23</v>
      </c>
      <c r="B27" s="63" t="s">
        <v>3679</v>
      </c>
      <c r="C27" s="64" t="s">
        <v>1243</v>
      </c>
      <c r="D27" s="64" t="s">
        <v>1248</v>
      </c>
      <c r="E27" s="64" t="s">
        <v>1248</v>
      </c>
      <c r="F27" s="65" t="s">
        <v>2862</v>
      </c>
      <c r="G27" s="66" t="s">
        <v>2867</v>
      </c>
      <c r="H27" s="64" t="s">
        <v>2868</v>
      </c>
      <c r="I27" s="68" t="s">
        <v>2869</v>
      </c>
      <c r="J27" s="69" t="s">
        <v>2870</v>
      </c>
      <c r="K27" s="65"/>
      <c r="L27" s="70">
        <v>53</v>
      </c>
      <c r="M27" s="70">
        <v>37</v>
      </c>
      <c r="N27" s="70"/>
      <c r="O27" s="70">
        <v>53</v>
      </c>
      <c r="P27" s="70">
        <v>37</v>
      </c>
      <c r="Q27" s="71">
        <v>30772</v>
      </c>
      <c r="R27" s="223"/>
    </row>
    <row r="28" spans="1:18" s="222" customFormat="1" ht="33.950000000000003" customHeight="1" x14ac:dyDescent="0.15">
      <c r="A28" s="62">
        <v>24</v>
      </c>
      <c r="B28" s="63" t="s">
        <v>3679</v>
      </c>
      <c r="C28" s="64" t="s">
        <v>1243</v>
      </c>
      <c r="D28" s="64" t="s">
        <v>1248</v>
      </c>
      <c r="E28" s="64" t="s">
        <v>1248</v>
      </c>
      <c r="F28" s="65" t="s">
        <v>2843</v>
      </c>
      <c r="G28" s="66" t="s">
        <v>2871</v>
      </c>
      <c r="H28" s="64" t="s">
        <v>1370</v>
      </c>
      <c r="I28" s="68" t="s">
        <v>2872</v>
      </c>
      <c r="J28" s="69" t="s">
        <v>2873</v>
      </c>
      <c r="K28" s="65"/>
      <c r="L28" s="70">
        <v>60</v>
      </c>
      <c r="M28" s="70">
        <v>30</v>
      </c>
      <c r="N28" s="70"/>
      <c r="O28" s="70">
        <v>60</v>
      </c>
      <c r="P28" s="70">
        <v>30</v>
      </c>
      <c r="Q28" s="71">
        <v>36248</v>
      </c>
      <c r="R28" s="223"/>
    </row>
    <row r="29" spans="1:18" s="222" customFormat="1" ht="33.950000000000003" customHeight="1" x14ac:dyDescent="0.15">
      <c r="A29" s="62">
        <v>25</v>
      </c>
      <c r="B29" s="63" t="s">
        <v>3679</v>
      </c>
      <c r="C29" s="64" t="s">
        <v>1243</v>
      </c>
      <c r="D29" s="64" t="s">
        <v>1248</v>
      </c>
      <c r="E29" s="64" t="s">
        <v>1248</v>
      </c>
      <c r="F29" s="65" t="s">
        <v>2822</v>
      </c>
      <c r="G29" s="66" t="s">
        <v>2874</v>
      </c>
      <c r="H29" s="64" t="s">
        <v>2875</v>
      </c>
      <c r="I29" s="68" t="s">
        <v>2876</v>
      </c>
      <c r="J29" s="69" t="s">
        <v>2877</v>
      </c>
      <c r="K29" s="65"/>
      <c r="L29" s="70">
        <v>35</v>
      </c>
      <c r="M29" s="70">
        <v>25</v>
      </c>
      <c r="N29" s="70"/>
      <c r="O29" s="70">
        <v>35</v>
      </c>
      <c r="P29" s="70">
        <v>25</v>
      </c>
      <c r="Q29" s="71">
        <v>36982</v>
      </c>
      <c r="R29" s="223"/>
    </row>
    <row r="30" spans="1:18" s="222" customFormat="1" ht="33.950000000000003" customHeight="1" x14ac:dyDescent="0.15">
      <c r="A30" s="62">
        <v>26</v>
      </c>
      <c r="B30" s="63" t="s">
        <v>3679</v>
      </c>
      <c r="C30" s="64" t="s">
        <v>1243</v>
      </c>
      <c r="D30" s="64" t="s">
        <v>1248</v>
      </c>
      <c r="E30" s="64" t="s">
        <v>1248</v>
      </c>
      <c r="F30" s="65" t="s">
        <v>2878</v>
      </c>
      <c r="G30" s="66" t="s">
        <v>2879</v>
      </c>
      <c r="H30" s="64" t="s">
        <v>2824</v>
      </c>
      <c r="I30" s="68" t="s">
        <v>2880</v>
      </c>
      <c r="J30" s="69" t="s">
        <v>2881</v>
      </c>
      <c r="K30" s="65"/>
      <c r="L30" s="70">
        <v>60</v>
      </c>
      <c r="M30" s="70">
        <v>30</v>
      </c>
      <c r="N30" s="70"/>
      <c r="O30" s="70">
        <v>60</v>
      </c>
      <c r="P30" s="70">
        <v>30</v>
      </c>
      <c r="Q30" s="71">
        <v>38076</v>
      </c>
      <c r="R30" s="223"/>
    </row>
    <row r="31" spans="1:18" s="222" customFormat="1" ht="33.950000000000003" customHeight="1" x14ac:dyDescent="0.15">
      <c r="A31" s="62">
        <v>27</v>
      </c>
      <c r="B31" s="63" t="s">
        <v>3679</v>
      </c>
      <c r="C31" s="64" t="s">
        <v>1243</v>
      </c>
      <c r="D31" s="64" t="s">
        <v>1095</v>
      </c>
      <c r="E31" s="64" t="s">
        <v>1095</v>
      </c>
      <c r="F31" s="65" t="s">
        <v>2882</v>
      </c>
      <c r="G31" s="66" t="s">
        <v>2883</v>
      </c>
      <c r="H31" s="64" t="s">
        <v>2884</v>
      </c>
      <c r="I31" s="68" t="s">
        <v>2885</v>
      </c>
      <c r="J31" s="69" t="s">
        <v>2886</v>
      </c>
      <c r="K31" s="65"/>
      <c r="L31" s="70">
        <v>51</v>
      </c>
      <c r="M31" s="70">
        <v>39</v>
      </c>
      <c r="N31" s="70"/>
      <c r="O31" s="70">
        <v>51</v>
      </c>
      <c r="P31" s="70">
        <v>39</v>
      </c>
      <c r="Q31" s="71">
        <v>38441</v>
      </c>
      <c r="R31" s="223"/>
    </row>
    <row r="32" spans="1:18" s="222" customFormat="1" ht="33.950000000000003" customHeight="1" x14ac:dyDescent="0.15">
      <c r="A32" s="62">
        <v>28</v>
      </c>
      <c r="B32" s="63" t="s">
        <v>3679</v>
      </c>
      <c r="C32" s="64" t="s">
        <v>1243</v>
      </c>
      <c r="D32" s="64" t="s">
        <v>1248</v>
      </c>
      <c r="E32" s="64" t="s">
        <v>1248</v>
      </c>
      <c r="F32" s="75" t="s">
        <v>2887</v>
      </c>
      <c r="G32" s="76" t="s">
        <v>2888</v>
      </c>
      <c r="H32" s="64" t="s">
        <v>2889</v>
      </c>
      <c r="I32" s="77" t="s">
        <v>2890</v>
      </c>
      <c r="J32" s="69" t="s">
        <v>2891</v>
      </c>
      <c r="K32" s="65"/>
      <c r="L32" s="70">
        <v>51</v>
      </c>
      <c r="M32" s="70">
        <v>39</v>
      </c>
      <c r="N32" s="70"/>
      <c r="O32" s="70">
        <v>51</v>
      </c>
      <c r="P32" s="70">
        <v>39</v>
      </c>
      <c r="Q32" s="71">
        <v>40977</v>
      </c>
      <c r="R32" s="223"/>
    </row>
    <row r="33" spans="1:19" s="222" customFormat="1" ht="33.950000000000003" customHeight="1" x14ac:dyDescent="0.15">
      <c r="A33" s="62">
        <v>29</v>
      </c>
      <c r="B33" s="63" t="s">
        <v>3679</v>
      </c>
      <c r="C33" s="64" t="s">
        <v>1243</v>
      </c>
      <c r="D33" s="64" t="s">
        <v>1229</v>
      </c>
      <c r="E33" s="64" t="s">
        <v>1229</v>
      </c>
      <c r="F33" s="75" t="s">
        <v>2892</v>
      </c>
      <c r="G33" s="76" t="s">
        <v>2893</v>
      </c>
      <c r="H33" s="64" t="s">
        <v>2894</v>
      </c>
      <c r="I33" s="77" t="s">
        <v>2895</v>
      </c>
      <c r="J33" s="69" t="s">
        <v>2896</v>
      </c>
      <c r="K33" s="65"/>
      <c r="L33" s="70">
        <v>24</v>
      </c>
      <c r="M33" s="70">
        <v>16</v>
      </c>
      <c r="N33" s="70"/>
      <c r="O33" s="70">
        <v>24</v>
      </c>
      <c r="P33" s="70">
        <v>16</v>
      </c>
      <c r="Q33" s="71">
        <v>42095</v>
      </c>
      <c r="R33" s="223"/>
    </row>
    <row r="34" spans="1:19" s="222" customFormat="1" ht="33.950000000000003" customHeight="1" x14ac:dyDescent="0.15">
      <c r="A34" s="62">
        <v>30</v>
      </c>
      <c r="B34" s="63" t="s">
        <v>3679</v>
      </c>
      <c r="C34" s="64" t="s">
        <v>1243</v>
      </c>
      <c r="D34" s="64" t="s">
        <v>1228</v>
      </c>
      <c r="E34" s="64" t="s">
        <v>1228</v>
      </c>
      <c r="F34" s="75" t="s">
        <v>1979</v>
      </c>
      <c r="G34" s="76" t="s">
        <v>1979</v>
      </c>
      <c r="H34" s="64" t="s">
        <v>2897</v>
      </c>
      <c r="I34" s="77" t="s">
        <v>2898</v>
      </c>
      <c r="J34" s="69" t="s">
        <v>2899</v>
      </c>
      <c r="K34" s="65"/>
      <c r="L34" s="70">
        <v>17</v>
      </c>
      <c r="M34" s="70">
        <v>13</v>
      </c>
      <c r="N34" s="70"/>
      <c r="O34" s="70">
        <v>17</v>
      </c>
      <c r="P34" s="70">
        <v>13</v>
      </c>
      <c r="Q34" s="71">
        <v>42095</v>
      </c>
      <c r="R34" s="223"/>
    </row>
    <row r="35" spans="1:19" s="222" customFormat="1" ht="33.950000000000003" customHeight="1" x14ac:dyDescent="0.15">
      <c r="A35" s="62">
        <v>31</v>
      </c>
      <c r="B35" s="63" t="s">
        <v>3679</v>
      </c>
      <c r="C35" s="64" t="s">
        <v>1243</v>
      </c>
      <c r="D35" s="64" t="s">
        <v>2900</v>
      </c>
      <c r="E35" s="64" t="s">
        <v>2900</v>
      </c>
      <c r="F35" s="75" t="s">
        <v>2901</v>
      </c>
      <c r="G35" s="76" t="s">
        <v>2902</v>
      </c>
      <c r="H35" s="64" t="s">
        <v>2903</v>
      </c>
      <c r="I35" s="68" t="s">
        <v>2904</v>
      </c>
      <c r="J35" s="69" t="s">
        <v>2905</v>
      </c>
      <c r="K35" s="65"/>
      <c r="L35" s="70">
        <v>30</v>
      </c>
      <c r="M35" s="70">
        <v>20</v>
      </c>
      <c r="N35" s="70"/>
      <c r="O35" s="70">
        <v>30</v>
      </c>
      <c r="P35" s="70">
        <v>20</v>
      </c>
      <c r="Q35" s="71">
        <v>42248</v>
      </c>
      <c r="R35" s="223"/>
    </row>
    <row r="36" spans="1:19" s="222" customFormat="1" ht="33.950000000000003" customHeight="1" x14ac:dyDescent="0.15">
      <c r="A36" s="62">
        <v>32</v>
      </c>
      <c r="B36" s="63" t="s">
        <v>3679</v>
      </c>
      <c r="C36" s="64" t="s">
        <v>1243</v>
      </c>
      <c r="D36" s="64" t="s">
        <v>2900</v>
      </c>
      <c r="E36" s="64" t="s">
        <v>2900</v>
      </c>
      <c r="F36" s="75" t="s">
        <v>2906</v>
      </c>
      <c r="G36" s="76" t="s">
        <v>2907</v>
      </c>
      <c r="H36" s="64" t="s">
        <v>2908</v>
      </c>
      <c r="I36" s="68" t="s">
        <v>2909</v>
      </c>
      <c r="J36" s="69" t="s">
        <v>2910</v>
      </c>
      <c r="K36" s="65"/>
      <c r="L36" s="70">
        <v>22</v>
      </c>
      <c r="M36" s="70">
        <v>18</v>
      </c>
      <c r="N36" s="70"/>
      <c r="O36" s="70">
        <v>22</v>
      </c>
      <c r="P36" s="70">
        <v>18</v>
      </c>
      <c r="Q36" s="71">
        <v>42461</v>
      </c>
      <c r="R36" s="223"/>
    </row>
    <row r="37" spans="1:19" s="222" customFormat="1" ht="33.950000000000003" customHeight="1" x14ac:dyDescent="0.15">
      <c r="A37" s="62">
        <v>33</v>
      </c>
      <c r="B37" s="63" t="s">
        <v>3679</v>
      </c>
      <c r="C37" s="64" t="s">
        <v>1243</v>
      </c>
      <c r="D37" s="64" t="s">
        <v>2911</v>
      </c>
      <c r="E37" s="64" t="s">
        <v>2911</v>
      </c>
      <c r="F37" s="75" t="s">
        <v>2912</v>
      </c>
      <c r="G37" s="76" t="s">
        <v>2913</v>
      </c>
      <c r="H37" s="64" t="s">
        <v>2914</v>
      </c>
      <c r="I37" s="68" t="s">
        <v>2915</v>
      </c>
      <c r="J37" s="69" t="s">
        <v>2916</v>
      </c>
      <c r="K37" s="65"/>
      <c r="L37" s="70">
        <v>21</v>
      </c>
      <c r="M37" s="70">
        <v>19</v>
      </c>
      <c r="N37" s="70"/>
      <c r="O37" s="70">
        <v>21</v>
      </c>
      <c r="P37" s="70">
        <v>19</v>
      </c>
      <c r="Q37" s="71">
        <v>44287</v>
      </c>
      <c r="R37" s="223"/>
    </row>
    <row r="38" spans="1:19" s="226" customFormat="1" ht="33.950000000000003" customHeight="1" x14ac:dyDescent="0.15">
      <c r="A38" s="62">
        <v>34</v>
      </c>
      <c r="B38" s="64" t="s">
        <v>3684</v>
      </c>
      <c r="C38" s="64" t="s">
        <v>1243</v>
      </c>
      <c r="D38" s="64" t="s">
        <v>1095</v>
      </c>
      <c r="E38" s="64"/>
      <c r="F38" s="68" t="s">
        <v>1244</v>
      </c>
      <c r="G38" s="68" t="s">
        <v>1245</v>
      </c>
      <c r="H38" s="224" t="s">
        <v>1246</v>
      </c>
      <c r="I38" s="68" t="s">
        <v>1247</v>
      </c>
      <c r="J38" s="69" t="s">
        <v>3685</v>
      </c>
      <c r="K38" s="79">
        <v>115</v>
      </c>
      <c r="L38" s="79">
        <v>45</v>
      </c>
      <c r="M38" s="225">
        <v>30</v>
      </c>
      <c r="N38" s="79">
        <v>60</v>
      </c>
      <c r="O38" s="79">
        <v>45</v>
      </c>
      <c r="P38" s="225">
        <v>30</v>
      </c>
      <c r="Q38" s="80">
        <v>40634</v>
      </c>
      <c r="S38" s="222"/>
    </row>
    <row r="39" spans="1:19" s="226" customFormat="1" ht="33.950000000000003" customHeight="1" x14ac:dyDescent="0.15">
      <c r="A39" s="62">
        <v>35</v>
      </c>
      <c r="B39" s="64" t="s">
        <v>3684</v>
      </c>
      <c r="C39" s="64" t="s">
        <v>1243</v>
      </c>
      <c r="D39" s="64" t="s">
        <v>1248</v>
      </c>
      <c r="E39" s="64"/>
      <c r="F39" s="68" t="s">
        <v>1249</v>
      </c>
      <c r="G39" s="68" t="s">
        <v>1250</v>
      </c>
      <c r="H39" s="224" t="s">
        <v>1251</v>
      </c>
      <c r="I39" s="68" t="s">
        <v>1252</v>
      </c>
      <c r="J39" s="69" t="s">
        <v>1253</v>
      </c>
      <c r="K39" s="79">
        <v>15</v>
      </c>
      <c r="L39" s="79">
        <v>42</v>
      </c>
      <c r="M39" s="225">
        <v>28</v>
      </c>
      <c r="N39" s="79">
        <v>15</v>
      </c>
      <c r="O39" s="79">
        <v>42</v>
      </c>
      <c r="P39" s="225">
        <v>28</v>
      </c>
      <c r="Q39" s="80">
        <v>42095</v>
      </c>
      <c r="S39" s="222"/>
    </row>
    <row r="40" spans="1:19" s="226" customFormat="1" ht="33.950000000000003" customHeight="1" x14ac:dyDescent="0.15">
      <c r="A40" s="62">
        <v>36</v>
      </c>
      <c r="B40" s="64" t="s">
        <v>3684</v>
      </c>
      <c r="C40" s="64" t="s">
        <v>1243</v>
      </c>
      <c r="D40" s="64" t="s">
        <v>1095</v>
      </c>
      <c r="E40" s="64"/>
      <c r="F40" s="68" t="s">
        <v>1254</v>
      </c>
      <c r="G40" s="68" t="s">
        <v>1255</v>
      </c>
      <c r="H40" s="224" t="s">
        <v>1256</v>
      </c>
      <c r="I40" s="68" t="s">
        <v>1257</v>
      </c>
      <c r="J40" s="69" t="s">
        <v>1258</v>
      </c>
      <c r="K40" s="79">
        <v>75</v>
      </c>
      <c r="L40" s="79">
        <v>15</v>
      </c>
      <c r="M40" s="225">
        <v>20</v>
      </c>
      <c r="N40" s="79">
        <v>75</v>
      </c>
      <c r="O40" s="79">
        <v>15</v>
      </c>
      <c r="P40" s="225">
        <v>20</v>
      </c>
      <c r="Q40" s="80">
        <v>40269</v>
      </c>
      <c r="S40" s="222"/>
    </row>
    <row r="41" spans="1:19" s="226" customFormat="1" ht="33.950000000000003" customHeight="1" x14ac:dyDescent="0.15">
      <c r="A41" s="62">
        <v>37</v>
      </c>
      <c r="B41" s="64" t="s">
        <v>3684</v>
      </c>
      <c r="C41" s="64" t="s">
        <v>1243</v>
      </c>
      <c r="D41" s="64" t="s">
        <v>1259</v>
      </c>
      <c r="E41" s="64"/>
      <c r="F41" s="68" t="s">
        <v>1260</v>
      </c>
      <c r="G41" s="68" t="s">
        <v>1261</v>
      </c>
      <c r="H41" s="224" t="s">
        <v>1262</v>
      </c>
      <c r="I41" s="68" t="s">
        <v>1263</v>
      </c>
      <c r="J41" s="69" t="s">
        <v>1264</v>
      </c>
      <c r="K41" s="79">
        <v>9</v>
      </c>
      <c r="L41" s="79">
        <v>96</v>
      </c>
      <c r="M41" s="225">
        <v>74</v>
      </c>
      <c r="N41" s="79">
        <v>9</v>
      </c>
      <c r="O41" s="79">
        <v>96</v>
      </c>
      <c r="P41" s="225">
        <v>74</v>
      </c>
      <c r="Q41" s="80">
        <v>42826</v>
      </c>
      <c r="S41" s="222"/>
    </row>
    <row r="42" spans="1:19" s="226" customFormat="1" ht="33.950000000000003" customHeight="1" x14ac:dyDescent="0.15">
      <c r="A42" s="62">
        <v>38</v>
      </c>
      <c r="B42" s="64" t="s">
        <v>3684</v>
      </c>
      <c r="C42" s="64" t="s">
        <v>1243</v>
      </c>
      <c r="D42" s="64" t="s">
        <v>1259</v>
      </c>
      <c r="E42" s="64"/>
      <c r="F42" s="68" t="s">
        <v>1265</v>
      </c>
      <c r="G42" s="68" t="s">
        <v>1266</v>
      </c>
      <c r="H42" s="224" t="s">
        <v>1267</v>
      </c>
      <c r="I42" s="68" t="s">
        <v>1268</v>
      </c>
      <c r="J42" s="69" t="s">
        <v>1269</v>
      </c>
      <c r="K42" s="79">
        <v>15</v>
      </c>
      <c r="L42" s="79">
        <v>39</v>
      </c>
      <c r="M42" s="225">
        <v>36</v>
      </c>
      <c r="N42" s="79">
        <v>15</v>
      </c>
      <c r="O42" s="79">
        <v>39</v>
      </c>
      <c r="P42" s="225">
        <v>36</v>
      </c>
      <c r="Q42" s="80">
        <v>42826</v>
      </c>
      <c r="S42" s="222"/>
    </row>
    <row r="43" spans="1:19" s="226" customFormat="1" ht="33.950000000000003" customHeight="1" x14ac:dyDescent="0.15">
      <c r="A43" s="62">
        <v>39</v>
      </c>
      <c r="B43" s="64" t="s">
        <v>3684</v>
      </c>
      <c r="C43" s="64" t="s">
        <v>1243</v>
      </c>
      <c r="D43" s="64" t="s">
        <v>1259</v>
      </c>
      <c r="E43" s="64"/>
      <c r="F43" s="68" t="s">
        <v>1270</v>
      </c>
      <c r="G43" s="68" t="s">
        <v>1271</v>
      </c>
      <c r="H43" s="224" t="s">
        <v>1272</v>
      </c>
      <c r="I43" s="68" t="s">
        <v>1273</v>
      </c>
      <c r="J43" s="69" t="s">
        <v>1274</v>
      </c>
      <c r="K43" s="79">
        <v>15</v>
      </c>
      <c r="L43" s="79">
        <v>60</v>
      </c>
      <c r="M43" s="225">
        <v>45</v>
      </c>
      <c r="N43" s="79">
        <v>15</v>
      </c>
      <c r="O43" s="79">
        <v>60</v>
      </c>
      <c r="P43" s="225">
        <v>45</v>
      </c>
      <c r="Q43" s="80">
        <v>42826</v>
      </c>
      <c r="S43" s="222"/>
    </row>
    <row r="44" spans="1:19" s="226" customFormat="1" ht="33.950000000000003" customHeight="1" x14ac:dyDescent="0.15">
      <c r="A44" s="62">
        <v>40</v>
      </c>
      <c r="B44" s="64" t="s">
        <v>3684</v>
      </c>
      <c r="C44" s="64" t="s">
        <v>1243</v>
      </c>
      <c r="D44" s="64" t="s">
        <v>1259</v>
      </c>
      <c r="E44" s="64"/>
      <c r="F44" s="68" t="s">
        <v>1270</v>
      </c>
      <c r="G44" s="68" t="s">
        <v>1275</v>
      </c>
      <c r="H44" s="224" t="s">
        <v>1276</v>
      </c>
      <c r="I44" s="68" t="s">
        <v>1277</v>
      </c>
      <c r="J44" s="69" t="s">
        <v>1278</v>
      </c>
      <c r="K44" s="79">
        <v>7</v>
      </c>
      <c r="L44" s="79">
        <v>15</v>
      </c>
      <c r="M44" s="225">
        <v>15</v>
      </c>
      <c r="N44" s="79">
        <v>7</v>
      </c>
      <c r="O44" s="79">
        <v>15</v>
      </c>
      <c r="P44" s="225">
        <v>15</v>
      </c>
      <c r="Q44" s="80">
        <v>42826</v>
      </c>
      <c r="S44" s="222"/>
    </row>
    <row r="45" spans="1:19" s="226" customFormat="1" ht="33.950000000000003" customHeight="1" x14ac:dyDescent="0.15">
      <c r="A45" s="62">
        <v>41</v>
      </c>
      <c r="B45" s="64" t="s">
        <v>3684</v>
      </c>
      <c r="C45" s="64" t="s">
        <v>1243</v>
      </c>
      <c r="D45" s="64" t="s">
        <v>1259</v>
      </c>
      <c r="E45" s="64"/>
      <c r="F45" s="68" t="s">
        <v>1280</v>
      </c>
      <c r="G45" s="68" t="s">
        <v>1281</v>
      </c>
      <c r="H45" s="224" t="s">
        <v>1282</v>
      </c>
      <c r="I45" s="68" t="s">
        <v>1283</v>
      </c>
      <c r="J45" s="69" t="s">
        <v>1284</v>
      </c>
      <c r="K45" s="79">
        <v>6</v>
      </c>
      <c r="L45" s="79">
        <v>15</v>
      </c>
      <c r="M45" s="225">
        <v>15</v>
      </c>
      <c r="N45" s="79">
        <v>6</v>
      </c>
      <c r="O45" s="79">
        <v>15</v>
      </c>
      <c r="P45" s="225">
        <v>15</v>
      </c>
      <c r="Q45" s="80">
        <v>42826</v>
      </c>
      <c r="S45" s="222"/>
    </row>
    <row r="46" spans="1:19" s="226" customFormat="1" ht="33.950000000000003" customHeight="1" x14ac:dyDescent="0.15">
      <c r="A46" s="62">
        <v>42</v>
      </c>
      <c r="B46" s="64" t="s">
        <v>3684</v>
      </c>
      <c r="C46" s="64" t="s">
        <v>1243</v>
      </c>
      <c r="D46" s="64" t="s">
        <v>1259</v>
      </c>
      <c r="E46" s="64"/>
      <c r="F46" s="68" t="s">
        <v>1285</v>
      </c>
      <c r="G46" s="68" t="s">
        <v>1286</v>
      </c>
      <c r="H46" s="224" t="s">
        <v>1287</v>
      </c>
      <c r="I46" s="68" t="s">
        <v>1288</v>
      </c>
      <c r="J46" s="69" t="s">
        <v>1289</v>
      </c>
      <c r="K46" s="79">
        <v>6</v>
      </c>
      <c r="L46" s="79">
        <v>39</v>
      </c>
      <c r="M46" s="225">
        <v>21</v>
      </c>
      <c r="N46" s="79">
        <v>6</v>
      </c>
      <c r="O46" s="79">
        <v>39</v>
      </c>
      <c r="P46" s="225">
        <v>21</v>
      </c>
      <c r="Q46" s="80">
        <v>42826</v>
      </c>
      <c r="S46" s="222"/>
    </row>
    <row r="47" spans="1:19" s="226" customFormat="1" ht="33.950000000000003" customHeight="1" x14ac:dyDescent="0.15">
      <c r="A47" s="62">
        <v>43</v>
      </c>
      <c r="B47" s="64" t="s">
        <v>3684</v>
      </c>
      <c r="C47" s="64" t="s">
        <v>1243</v>
      </c>
      <c r="D47" s="64" t="s">
        <v>1259</v>
      </c>
      <c r="E47" s="64"/>
      <c r="F47" s="68" t="s">
        <v>1249</v>
      </c>
      <c r="G47" s="68" t="s">
        <v>1290</v>
      </c>
      <c r="H47" s="224" t="s">
        <v>1291</v>
      </c>
      <c r="I47" s="68" t="s">
        <v>1292</v>
      </c>
      <c r="J47" s="69" t="s">
        <v>1293</v>
      </c>
      <c r="K47" s="79">
        <v>10</v>
      </c>
      <c r="L47" s="79">
        <v>55</v>
      </c>
      <c r="M47" s="225">
        <v>40</v>
      </c>
      <c r="N47" s="79">
        <v>10</v>
      </c>
      <c r="O47" s="79">
        <v>55</v>
      </c>
      <c r="P47" s="225">
        <v>40</v>
      </c>
      <c r="Q47" s="80">
        <v>43191</v>
      </c>
      <c r="S47" s="222"/>
    </row>
    <row r="48" spans="1:19" s="226" customFormat="1" ht="33.950000000000003" customHeight="1" x14ac:dyDescent="0.15">
      <c r="A48" s="62">
        <v>44</v>
      </c>
      <c r="B48" s="64" t="s">
        <v>3684</v>
      </c>
      <c r="C48" s="64" t="s">
        <v>1243</v>
      </c>
      <c r="D48" s="64" t="s">
        <v>1259</v>
      </c>
      <c r="E48" s="64"/>
      <c r="F48" s="68" t="s">
        <v>1285</v>
      </c>
      <c r="G48" s="68" t="s">
        <v>1294</v>
      </c>
      <c r="H48" s="224" t="s">
        <v>1295</v>
      </c>
      <c r="I48" s="68" t="s">
        <v>1296</v>
      </c>
      <c r="J48" s="227" t="s">
        <v>1297</v>
      </c>
      <c r="K48" s="79">
        <v>10</v>
      </c>
      <c r="L48" s="79">
        <v>72</v>
      </c>
      <c r="M48" s="225">
        <v>53</v>
      </c>
      <c r="N48" s="79">
        <v>10</v>
      </c>
      <c r="O48" s="79">
        <v>72</v>
      </c>
      <c r="P48" s="225">
        <v>53</v>
      </c>
      <c r="Q48" s="80">
        <v>43191</v>
      </c>
      <c r="S48" s="222"/>
    </row>
    <row r="49" spans="1:19" s="226" customFormat="1" ht="33.950000000000003" customHeight="1" x14ac:dyDescent="0.15">
      <c r="A49" s="62">
        <v>45</v>
      </c>
      <c r="B49" s="64" t="s">
        <v>3684</v>
      </c>
      <c r="C49" s="64" t="s">
        <v>1243</v>
      </c>
      <c r="D49" s="64" t="s">
        <v>1259</v>
      </c>
      <c r="E49" s="64"/>
      <c r="F49" s="68" t="s">
        <v>1298</v>
      </c>
      <c r="G49" s="68" t="s">
        <v>1299</v>
      </c>
      <c r="H49" s="224" t="s">
        <v>1300</v>
      </c>
      <c r="I49" s="68" t="s">
        <v>1301</v>
      </c>
      <c r="J49" s="69" t="s">
        <v>1302</v>
      </c>
      <c r="K49" s="79">
        <v>10</v>
      </c>
      <c r="L49" s="79">
        <v>75</v>
      </c>
      <c r="M49" s="225">
        <v>50</v>
      </c>
      <c r="N49" s="79">
        <v>10</v>
      </c>
      <c r="O49" s="79">
        <v>75</v>
      </c>
      <c r="P49" s="225">
        <v>50</v>
      </c>
      <c r="Q49" s="80">
        <v>43191</v>
      </c>
      <c r="S49" s="222"/>
    </row>
    <row r="50" spans="1:19" s="226" customFormat="1" ht="33.950000000000003" customHeight="1" x14ac:dyDescent="0.15">
      <c r="A50" s="62">
        <v>46</v>
      </c>
      <c r="B50" s="64" t="s">
        <v>3684</v>
      </c>
      <c r="C50" s="64" t="s">
        <v>1243</v>
      </c>
      <c r="D50" s="64" t="s">
        <v>1248</v>
      </c>
      <c r="E50" s="64"/>
      <c r="F50" s="68" t="s">
        <v>1280</v>
      </c>
      <c r="G50" s="68" t="s">
        <v>1303</v>
      </c>
      <c r="H50" s="224" t="s">
        <v>1304</v>
      </c>
      <c r="I50" s="68" t="s">
        <v>1305</v>
      </c>
      <c r="J50" s="228" t="s">
        <v>1306</v>
      </c>
      <c r="K50" s="79">
        <v>9</v>
      </c>
      <c r="L50" s="79">
        <v>69</v>
      </c>
      <c r="M50" s="225">
        <v>51</v>
      </c>
      <c r="N50" s="79">
        <v>9</v>
      </c>
      <c r="O50" s="79">
        <v>69</v>
      </c>
      <c r="P50" s="225">
        <v>51</v>
      </c>
      <c r="Q50" s="80">
        <v>43191</v>
      </c>
      <c r="S50" s="222"/>
    </row>
    <row r="51" spans="1:19" s="226" customFormat="1" ht="33.950000000000003" customHeight="1" x14ac:dyDescent="0.15">
      <c r="A51" s="62">
        <v>47</v>
      </c>
      <c r="B51" s="64" t="s">
        <v>3684</v>
      </c>
      <c r="C51" s="64" t="s">
        <v>1243</v>
      </c>
      <c r="D51" s="64" t="s">
        <v>1259</v>
      </c>
      <c r="E51" s="64"/>
      <c r="F51" s="68" t="s">
        <v>1307</v>
      </c>
      <c r="G51" s="68" t="s">
        <v>1308</v>
      </c>
      <c r="H51" s="224" t="s">
        <v>1309</v>
      </c>
      <c r="I51" s="68" t="s">
        <v>1310</v>
      </c>
      <c r="J51" s="64" t="s">
        <v>1311</v>
      </c>
      <c r="K51" s="79">
        <v>9</v>
      </c>
      <c r="L51" s="79">
        <v>50</v>
      </c>
      <c r="M51" s="225">
        <v>40</v>
      </c>
      <c r="N51" s="79">
        <v>9</v>
      </c>
      <c r="O51" s="79">
        <v>50</v>
      </c>
      <c r="P51" s="225">
        <v>40</v>
      </c>
      <c r="Q51" s="80">
        <v>43191</v>
      </c>
      <c r="S51" s="222"/>
    </row>
    <row r="52" spans="1:19" s="226" customFormat="1" ht="33.950000000000003" customHeight="1" x14ac:dyDescent="0.15">
      <c r="A52" s="62">
        <v>48</v>
      </c>
      <c r="B52" s="64" t="s">
        <v>3684</v>
      </c>
      <c r="C52" s="64" t="s">
        <v>1243</v>
      </c>
      <c r="D52" s="64" t="s">
        <v>1259</v>
      </c>
      <c r="E52" s="64"/>
      <c r="F52" s="68" t="s">
        <v>1312</v>
      </c>
      <c r="G52" s="68" t="s">
        <v>1313</v>
      </c>
      <c r="H52" s="224" t="s">
        <v>1314</v>
      </c>
      <c r="I52" s="68" t="s">
        <v>1315</v>
      </c>
      <c r="J52" s="64" t="s">
        <v>1316</v>
      </c>
      <c r="K52" s="79">
        <v>9</v>
      </c>
      <c r="L52" s="79">
        <v>54</v>
      </c>
      <c r="M52" s="225">
        <v>48</v>
      </c>
      <c r="N52" s="79">
        <v>9</v>
      </c>
      <c r="O52" s="79">
        <v>54</v>
      </c>
      <c r="P52" s="225">
        <v>48</v>
      </c>
      <c r="Q52" s="80">
        <v>44287</v>
      </c>
      <c r="S52" s="222"/>
    </row>
    <row r="53" spans="1:19" s="226" customFormat="1" ht="33.950000000000003" customHeight="1" x14ac:dyDescent="0.15">
      <c r="A53" s="62">
        <v>49</v>
      </c>
      <c r="B53" s="64" t="s">
        <v>3684</v>
      </c>
      <c r="C53" s="69" t="s">
        <v>1243</v>
      </c>
      <c r="D53" s="64" t="s">
        <v>1248</v>
      </c>
      <c r="E53" s="64"/>
      <c r="F53" s="68" t="s">
        <v>1317</v>
      </c>
      <c r="G53" s="68" t="s">
        <v>1318</v>
      </c>
      <c r="H53" s="224" t="s">
        <v>1319</v>
      </c>
      <c r="I53" s="68" t="s">
        <v>1320</v>
      </c>
      <c r="J53" s="69" t="s">
        <v>1321</v>
      </c>
      <c r="K53" s="79">
        <v>15</v>
      </c>
      <c r="L53" s="79">
        <v>45</v>
      </c>
      <c r="M53" s="79">
        <v>35</v>
      </c>
      <c r="N53" s="79">
        <v>9</v>
      </c>
      <c r="O53" s="79">
        <v>45</v>
      </c>
      <c r="P53" s="79">
        <v>35</v>
      </c>
      <c r="Q53" s="80">
        <v>45017</v>
      </c>
      <c r="R53" s="229"/>
      <c r="S53" s="222"/>
    </row>
    <row r="54" spans="1:19" s="226" customFormat="1" ht="33.950000000000003" customHeight="1" x14ac:dyDescent="0.15">
      <c r="A54" s="62">
        <v>50</v>
      </c>
      <c r="B54" s="64" t="s">
        <v>3684</v>
      </c>
      <c r="C54" s="69" t="s">
        <v>1243</v>
      </c>
      <c r="D54" s="64" t="s">
        <v>1259</v>
      </c>
      <c r="E54" s="64"/>
      <c r="F54" s="68" t="s">
        <v>1265</v>
      </c>
      <c r="G54" s="68" t="s">
        <v>1571</v>
      </c>
      <c r="H54" s="224" t="s">
        <v>1322</v>
      </c>
      <c r="I54" s="68" t="s">
        <v>1323</v>
      </c>
      <c r="J54" s="69" t="s">
        <v>1324</v>
      </c>
      <c r="K54" s="79">
        <v>15</v>
      </c>
      <c r="L54" s="79">
        <v>63</v>
      </c>
      <c r="M54" s="79">
        <v>57</v>
      </c>
      <c r="N54" s="79">
        <v>9</v>
      </c>
      <c r="O54" s="79">
        <v>63</v>
      </c>
      <c r="P54" s="79">
        <v>57</v>
      </c>
      <c r="Q54" s="80">
        <v>45017</v>
      </c>
      <c r="R54" s="229"/>
      <c r="S54" s="222"/>
    </row>
    <row r="55" spans="1:19" s="222" customFormat="1" ht="33.950000000000003" customHeight="1" x14ac:dyDescent="0.15">
      <c r="A55" s="62">
        <v>51</v>
      </c>
      <c r="B55" s="64" t="s">
        <v>3686</v>
      </c>
      <c r="C55" s="69" t="s">
        <v>1243</v>
      </c>
      <c r="D55" s="64" t="s">
        <v>1095</v>
      </c>
      <c r="E55" s="64"/>
      <c r="F55" s="68" t="s">
        <v>647</v>
      </c>
      <c r="G55" s="66" t="s">
        <v>1325</v>
      </c>
      <c r="H55" s="78" t="s">
        <v>1326</v>
      </c>
      <c r="I55" s="66" t="s">
        <v>1327</v>
      </c>
      <c r="J55" s="69" t="s">
        <v>1328</v>
      </c>
      <c r="K55" s="79">
        <v>75</v>
      </c>
      <c r="L55" s="79">
        <v>20</v>
      </c>
      <c r="M55" s="79">
        <v>20</v>
      </c>
      <c r="N55" s="79">
        <v>75</v>
      </c>
      <c r="O55" s="79">
        <v>20</v>
      </c>
      <c r="P55" s="79">
        <v>20</v>
      </c>
      <c r="Q55" s="80">
        <v>41730</v>
      </c>
    </row>
    <row r="56" spans="1:19" s="226" customFormat="1" ht="33.950000000000003" customHeight="1" x14ac:dyDescent="0.15">
      <c r="A56" s="62">
        <v>52</v>
      </c>
      <c r="B56" s="64" t="s">
        <v>3686</v>
      </c>
      <c r="C56" s="69" t="s">
        <v>1243</v>
      </c>
      <c r="D56" s="64" t="s">
        <v>1095</v>
      </c>
      <c r="E56" s="64"/>
      <c r="F56" s="68" t="s">
        <v>1329</v>
      </c>
      <c r="G56" s="66" t="s">
        <v>1330</v>
      </c>
      <c r="H56" s="78" t="s">
        <v>1331</v>
      </c>
      <c r="I56" s="66" t="s">
        <v>1332</v>
      </c>
      <c r="J56" s="69" t="s">
        <v>1333</v>
      </c>
      <c r="K56" s="79">
        <v>60</v>
      </c>
      <c r="L56" s="79">
        <v>30</v>
      </c>
      <c r="M56" s="79">
        <v>30</v>
      </c>
      <c r="N56" s="79">
        <v>45</v>
      </c>
      <c r="O56" s="79">
        <v>30</v>
      </c>
      <c r="P56" s="79">
        <v>30</v>
      </c>
      <c r="Q56" s="80">
        <v>43556</v>
      </c>
      <c r="S56" s="222"/>
    </row>
    <row r="57" spans="1:19" s="226" customFormat="1" ht="33.950000000000003" customHeight="1" x14ac:dyDescent="0.15">
      <c r="A57" s="62">
        <v>53</v>
      </c>
      <c r="B57" s="64" t="s">
        <v>3687</v>
      </c>
      <c r="C57" s="69" t="s">
        <v>1243</v>
      </c>
      <c r="D57" s="64" t="s">
        <v>1248</v>
      </c>
      <c r="E57" s="64"/>
      <c r="F57" s="68" t="s">
        <v>1334</v>
      </c>
      <c r="G57" s="68" t="s">
        <v>1335</v>
      </c>
      <c r="H57" s="224" t="s">
        <v>1336</v>
      </c>
      <c r="I57" s="68" t="s">
        <v>1337</v>
      </c>
      <c r="J57" s="69" t="s">
        <v>1338</v>
      </c>
      <c r="K57" s="79">
        <v>9</v>
      </c>
      <c r="L57" s="79">
        <v>54</v>
      </c>
      <c r="M57" s="79">
        <v>36</v>
      </c>
      <c r="N57" s="79">
        <v>9</v>
      </c>
      <c r="O57" s="79">
        <v>54</v>
      </c>
      <c r="P57" s="79">
        <v>36</v>
      </c>
      <c r="Q57" s="80">
        <v>42461</v>
      </c>
      <c r="S57" s="222"/>
    </row>
    <row r="58" spans="1:19" s="226" customFormat="1" ht="33.950000000000003" customHeight="1" x14ac:dyDescent="0.15">
      <c r="A58" s="62">
        <v>54</v>
      </c>
      <c r="B58" s="64" t="s">
        <v>3687</v>
      </c>
      <c r="C58" s="69" t="s">
        <v>1243</v>
      </c>
      <c r="D58" s="64" t="s">
        <v>1248</v>
      </c>
      <c r="E58" s="64"/>
      <c r="F58" s="68" t="s">
        <v>1339</v>
      </c>
      <c r="G58" s="68" t="s">
        <v>1340</v>
      </c>
      <c r="H58" s="224" t="s">
        <v>1341</v>
      </c>
      <c r="I58" s="68" t="s">
        <v>1342</v>
      </c>
      <c r="J58" s="69" t="s">
        <v>1343</v>
      </c>
      <c r="K58" s="79">
        <v>35</v>
      </c>
      <c r="L58" s="79">
        <v>69</v>
      </c>
      <c r="M58" s="79">
        <v>26</v>
      </c>
      <c r="N58" s="79">
        <v>35</v>
      </c>
      <c r="O58" s="79">
        <v>69</v>
      </c>
      <c r="P58" s="79">
        <v>26</v>
      </c>
      <c r="Q58" s="80">
        <v>42461</v>
      </c>
      <c r="S58" s="222"/>
    </row>
    <row r="59" spans="1:19" s="226" customFormat="1" ht="33.950000000000003" customHeight="1" x14ac:dyDescent="0.15">
      <c r="A59" s="62">
        <v>55</v>
      </c>
      <c r="B59" s="64" t="s">
        <v>3687</v>
      </c>
      <c r="C59" s="69" t="s">
        <v>1243</v>
      </c>
      <c r="D59" s="64" t="s">
        <v>1248</v>
      </c>
      <c r="E59" s="64"/>
      <c r="F59" s="68" t="s">
        <v>1317</v>
      </c>
      <c r="G59" s="68" t="s">
        <v>1344</v>
      </c>
      <c r="H59" s="224" t="s">
        <v>1251</v>
      </c>
      <c r="I59" s="68" t="s">
        <v>1345</v>
      </c>
      <c r="J59" s="69" t="s">
        <v>1346</v>
      </c>
      <c r="K59" s="79">
        <v>9</v>
      </c>
      <c r="L59" s="79">
        <v>42</v>
      </c>
      <c r="M59" s="79">
        <v>28</v>
      </c>
      <c r="N59" s="79">
        <v>9</v>
      </c>
      <c r="O59" s="79">
        <v>42</v>
      </c>
      <c r="P59" s="79">
        <v>28</v>
      </c>
      <c r="Q59" s="80">
        <v>42826</v>
      </c>
      <c r="S59" s="222"/>
    </row>
    <row r="60" spans="1:19" s="226" customFormat="1" ht="33.950000000000003" customHeight="1" x14ac:dyDescent="0.15">
      <c r="A60" s="62">
        <v>56</v>
      </c>
      <c r="B60" s="64" t="s">
        <v>3687</v>
      </c>
      <c r="C60" s="69" t="s">
        <v>1243</v>
      </c>
      <c r="D60" s="64" t="s">
        <v>1347</v>
      </c>
      <c r="E60" s="64"/>
      <c r="F60" s="68" t="s">
        <v>1348</v>
      </c>
      <c r="G60" s="68" t="s">
        <v>1349</v>
      </c>
      <c r="H60" s="224" t="s">
        <v>1350</v>
      </c>
      <c r="I60" s="68" t="s">
        <v>1351</v>
      </c>
      <c r="J60" s="69" t="s">
        <v>1352</v>
      </c>
      <c r="K60" s="79">
        <v>9</v>
      </c>
      <c r="L60" s="79">
        <v>77</v>
      </c>
      <c r="M60" s="79">
        <v>53</v>
      </c>
      <c r="N60" s="79">
        <v>9</v>
      </c>
      <c r="O60" s="79">
        <v>77</v>
      </c>
      <c r="P60" s="79">
        <v>53</v>
      </c>
      <c r="Q60" s="80">
        <v>42826</v>
      </c>
      <c r="S60" s="222"/>
    </row>
    <row r="61" spans="1:19" s="226" customFormat="1" ht="33.950000000000003" customHeight="1" x14ac:dyDescent="0.15">
      <c r="A61" s="62">
        <v>57</v>
      </c>
      <c r="B61" s="64" t="s">
        <v>3687</v>
      </c>
      <c r="C61" s="69" t="s">
        <v>1243</v>
      </c>
      <c r="D61" s="64" t="s">
        <v>1259</v>
      </c>
      <c r="E61" s="64"/>
      <c r="F61" s="68" t="s">
        <v>1353</v>
      </c>
      <c r="G61" s="68" t="s">
        <v>1354</v>
      </c>
      <c r="H61" s="224" t="s">
        <v>1355</v>
      </c>
      <c r="I61" s="68" t="s">
        <v>1356</v>
      </c>
      <c r="J61" s="69" t="s">
        <v>1357</v>
      </c>
      <c r="K61" s="79">
        <v>9</v>
      </c>
      <c r="L61" s="79">
        <v>60</v>
      </c>
      <c r="M61" s="79">
        <v>50</v>
      </c>
      <c r="N61" s="79">
        <v>9</v>
      </c>
      <c r="O61" s="79">
        <v>60</v>
      </c>
      <c r="P61" s="79">
        <v>50</v>
      </c>
      <c r="Q61" s="80">
        <v>42826</v>
      </c>
      <c r="S61" s="222"/>
    </row>
    <row r="62" spans="1:19" s="226" customFormat="1" ht="33.950000000000003" customHeight="1" x14ac:dyDescent="0.15">
      <c r="A62" s="230"/>
      <c r="B62" s="64" t="s">
        <v>3687</v>
      </c>
      <c r="C62" s="69" t="s">
        <v>1243</v>
      </c>
      <c r="D62" s="64" t="s">
        <v>1259</v>
      </c>
      <c r="E62" s="64"/>
      <c r="F62" s="68" t="s">
        <v>1353</v>
      </c>
      <c r="G62" s="68" t="s">
        <v>5804</v>
      </c>
      <c r="H62" s="224" t="s">
        <v>2864</v>
      </c>
      <c r="I62" s="68" t="s">
        <v>3688</v>
      </c>
      <c r="J62" s="69" t="s">
        <v>3689</v>
      </c>
      <c r="K62" s="79">
        <v>0</v>
      </c>
      <c r="L62" s="79">
        <v>0</v>
      </c>
      <c r="M62" s="79">
        <v>19</v>
      </c>
      <c r="N62" s="79">
        <v>0</v>
      </c>
      <c r="O62" s="79">
        <v>0</v>
      </c>
      <c r="P62" s="79">
        <v>19</v>
      </c>
      <c r="Q62" s="80">
        <v>45383</v>
      </c>
    </row>
    <row r="63" spans="1:19" s="226" customFormat="1" ht="33.950000000000003" customHeight="1" x14ac:dyDescent="0.15">
      <c r="A63" s="62">
        <v>58</v>
      </c>
      <c r="B63" s="64" t="s">
        <v>3687</v>
      </c>
      <c r="C63" s="69" t="s">
        <v>1243</v>
      </c>
      <c r="D63" s="64" t="s">
        <v>1259</v>
      </c>
      <c r="E63" s="64"/>
      <c r="F63" s="68" t="s">
        <v>1358</v>
      </c>
      <c r="G63" s="68" t="s">
        <v>1359</v>
      </c>
      <c r="H63" s="224" t="s">
        <v>1360</v>
      </c>
      <c r="I63" s="68" t="s">
        <v>1361</v>
      </c>
      <c r="J63" s="69" t="s">
        <v>1362</v>
      </c>
      <c r="K63" s="79">
        <v>9</v>
      </c>
      <c r="L63" s="79">
        <v>36</v>
      </c>
      <c r="M63" s="79">
        <v>24</v>
      </c>
      <c r="N63" s="79">
        <v>9</v>
      </c>
      <c r="O63" s="79">
        <v>36</v>
      </c>
      <c r="P63" s="79">
        <v>24</v>
      </c>
      <c r="Q63" s="80">
        <v>42826</v>
      </c>
      <c r="S63" s="222"/>
    </row>
    <row r="64" spans="1:19" s="226" customFormat="1" ht="33.950000000000003" customHeight="1" x14ac:dyDescent="0.15">
      <c r="A64" s="62">
        <v>59</v>
      </c>
      <c r="B64" s="64" t="s">
        <v>3687</v>
      </c>
      <c r="C64" s="69" t="s">
        <v>1243</v>
      </c>
      <c r="D64" s="64" t="s">
        <v>1259</v>
      </c>
      <c r="E64" s="64"/>
      <c r="F64" s="68" t="s">
        <v>1353</v>
      </c>
      <c r="G64" s="68" t="s">
        <v>1363</v>
      </c>
      <c r="H64" s="224" t="s">
        <v>1360</v>
      </c>
      <c r="I64" s="68" t="s">
        <v>1364</v>
      </c>
      <c r="J64" s="69" t="s">
        <v>1365</v>
      </c>
      <c r="K64" s="79">
        <v>9</v>
      </c>
      <c r="L64" s="79">
        <v>60</v>
      </c>
      <c r="M64" s="79">
        <v>30</v>
      </c>
      <c r="N64" s="79">
        <v>9</v>
      </c>
      <c r="O64" s="79">
        <v>60</v>
      </c>
      <c r="P64" s="79">
        <v>30</v>
      </c>
      <c r="Q64" s="80">
        <v>42826</v>
      </c>
      <c r="S64" s="222"/>
    </row>
    <row r="65" spans="1:19" s="226" customFormat="1" ht="33.950000000000003" customHeight="1" x14ac:dyDescent="0.15">
      <c r="A65" s="231"/>
      <c r="B65" s="64" t="s">
        <v>3687</v>
      </c>
      <c r="C65" s="69" t="s">
        <v>1243</v>
      </c>
      <c r="D65" s="64" t="s">
        <v>1259</v>
      </c>
      <c r="E65" s="64"/>
      <c r="F65" s="68" t="s">
        <v>1353</v>
      </c>
      <c r="G65" s="68" t="s">
        <v>1366</v>
      </c>
      <c r="H65" s="224" t="s">
        <v>1360</v>
      </c>
      <c r="I65" s="68" t="s">
        <v>1367</v>
      </c>
      <c r="J65" s="69" t="s">
        <v>1368</v>
      </c>
      <c r="K65" s="79">
        <v>0</v>
      </c>
      <c r="L65" s="79">
        <v>0</v>
      </c>
      <c r="M65" s="79">
        <v>30</v>
      </c>
      <c r="N65" s="79">
        <v>0</v>
      </c>
      <c r="O65" s="79">
        <v>0</v>
      </c>
      <c r="P65" s="79">
        <v>30</v>
      </c>
      <c r="Q65" s="80">
        <v>42826</v>
      </c>
      <c r="S65" s="222"/>
    </row>
    <row r="66" spans="1:19" s="226" customFormat="1" ht="33.950000000000003" customHeight="1" x14ac:dyDescent="0.15">
      <c r="A66" s="64">
        <v>60</v>
      </c>
      <c r="B66" s="64" t="s">
        <v>3687</v>
      </c>
      <c r="C66" s="69" t="s">
        <v>1243</v>
      </c>
      <c r="D66" s="64" t="s">
        <v>1259</v>
      </c>
      <c r="E66" s="64"/>
      <c r="F66" s="68" t="s">
        <v>1358</v>
      </c>
      <c r="G66" s="68" t="s">
        <v>1369</v>
      </c>
      <c r="H66" s="224" t="s">
        <v>1370</v>
      </c>
      <c r="I66" s="68" t="s">
        <v>1371</v>
      </c>
      <c r="J66" s="69" t="s">
        <v>1372</v>
      </c>
      <c r="K66" s="79">
        <v>9</v>
      </c>
      <c r="L66" s="79">
        <v>63</v>
      </c>
      <c r="M66" s="79">
        <v>27</v>
      </c>
      <c r="N66" s="79">
        <v>9</v>
      </c>
      <c r="O66" s="79">
        <v>63</v>
      </c>
      <c r="P66" s="79">
        <v>27</v>
      </c>
      <c r="Q66" s="80">
        <v>42826</v>
      </c>
      <c r="S66" s="222"/>
    </row>
    <row r="67" spans="1:19" s="226" customFormat="1" ht="33.950000000000003" customHeight="1" x14ac:dyDescent="0.15">
      <c r="A67" s="64">
        <v>61</v>
      </c>
      <c r="B67" s="64" t="s">
        <v>3687</v>
      </c>
      <c r="C67" s="69" t="s">
        <v>1243</v>
      </c>
      <c r="D67" s="64" t="s">
        <v>1259</v>
      </c>
      <c r="E67" s="64"/>
      <c r="F67" s="68" t="s">
        <v>1353</v>
      </c>
      <c r="G67" s="68" t="s">
        <v>1373</v>
      </c>
      <c r="H67" s="224" t="s">
        <v>1374</v>
      </c>
      <c r="I67" s="68" t="s">
        <v>1375</v>
      </c>
      <c r="J67" s="69" t="s">
        <v>1376</v>
      </c>
      <c r="K67" s="79">
        <v>9</v>
      </c>
      <c r="L67" s="79">
        <v>39</v>
      </c>
      <c r="M67" s="79">
        <v>32</v>
      </c>
      <c r="N67" s="79">
        <v>9</v>
      </c>
      <c r="O67" s="79">
        <v>39</v>
      </c>
      <c r="P67" s="79">
        <v>32</v>
      </c>
      <c r="Q67" s="80">
        <v>42826</v>
      </c>
      <c r="S67" s="222"/>
    </row>
    <row r="68" spans="1:19" s="226" customFormat="1" ht="33.950000000000003" customHeight="1" x14ac:dyDescent="0.15">
      <c r="A68" s="64">
        <v>62</v>
      </c>
      <c r="B68" s="64" t="s">
        <v>3687</v>
      </c>
      <c r="C68" s="69" t="s">
        <v>1243</v>
      </c>
      <c r="D68" s="64" t="s">
        <v>1259</v>
      </c>
      <c r="E68" s="64"/>
      <c r="F68" s="68" t="s">
        <v>1377</v>
      </c>
      <c r="G68" s="68" t="s">
        <v>1378</v>
      </c>
      <c r="H68" s="224" t="s">
        <v>1379</v>
      </c>
      <c r="I68" s="68" t="s">
        <v>1380</v>
      </c>
      <c r="J68" s="69" t="s">
        <v>1381</v>
      </c>
      <c r="K68" s="79">
        <v>9</v>
      </c>
      <c r="L68" s="79">
        <v>53</v>
      </c>
      <c r="M68" s="79">
        <v>27</v>
      </c>
      <c r="N68" s="79">
        <v>9</v>
      </c>
      <c r="O68" s="79">
        <v>53</v>
      </c>
      <c r="P68" s="79">
        <v>27</v>
      </c>
      <c r="Q68" s="80">
        <v>42826</v>
      </c>
      <c r="S68" s="222"/>
    </row>
    <row r="69" spans="1:19" s="226" customFormat="1" ht="33.950000000000003" customHeight="1" x14ac:dyDescent="0.15">
      <c r="A69" s="64">
        <v>63</v>
      </c>
      <c r="B69" s="64" t="s">
        <v>3687</v>
      </c>
      <c r="C69" s="69" t="s">
        <v>1243</v>
      </c>
      <c r="D69" s="64" t="s">
        <v>1259</v>
      </c>
      <c r="E69" s="64"/>
      <c r="F69" s="68" t="s">
        <v>1382</v>
      </c>
      <c r="G69" s="68" t="s">
        <v>1383</v>
      </c>
      <c r="H69" s="224" t="s">
        <v>1287</v>
      </c>
      <c r="I69" s="68" t="s">
        <v>1384</v>
      </c>
      <c r="J69" s="69" t="s">
        <v>1385</v>
      </c>
      <c r="K69" s="79">
        <v>6</v>
      </c>
      <c r="L69" s="79">
        <v>45</v>
      </c>
      <c r="M69" s="79">
        <v>35</v>
      </c>
      <c r="N69" s="79">
        <v>6</v>
      </c>
      <c r="O69" s="79">
        <v>45</v>
      </c>
      <c r="P69" s="79">
        <v>35</v>
      </c>
      <c r="Q69" s="80">
        <v>43191</v>
      </c>
      <c r="R69" s="232"/>
      <c r="S69" s="222"/>
    </row>
    <row r="70" spans="1:19" s="226" customFormat="1" ht="33.950000000000003" customHeight="1" x14ac:dyDescent="0.15">
      <c r="A70" s="64">
        <v>64</v>
      </c>
      <c r="B70" s="64" t="s">
        <v>3687</v>
      </c>
      <c r="C70" s="69" t="s">
        <v>1243</v>
      </c>
      <c r="D70" s="64" t="s">
        <v>1259</v>
      </c>
      <c r="E70" s="64"/>
      <c r="F70" s="68" t="s">
        <v>1386</v>
      </c>
      <c r="G70" s="68" t="s">
        <v>1387</v>
      </c>
      <c r="H70" s="224" t="s">
        <v>1388</v>
      </c>
      <c r="I70" s="68" t="s">
        <v>1389</v>
      </c>
      <c r="J70" s="69" t="s">
        <v>1390</v>
      </c>
      <c r="K70" s="79">
        <v>9</v>
      </c>
      <c r="L70" s="79">
        <v>53</v>
      </c>
      <c r="M70" s="79">
        <v>37</v>
      </c>
      <c r="N70" s="79">
        <v>9</v>
      </c>
      <c r="O70" s="79">
        <v>53</v>
      </c>
      <c r="P70" s="79">
        <v>37</v>
      </c>
      <c r="Q70" s="80">
        <v>43191</v>
      </c>
      <c r="R70" s="232"/>
      <c r="S70" s="222"/>
    </row>
    <row r="71" spans="1:19" s="226" customFormat="1" ht="33.950000000000003" customHeight="1" x14ac:dyDescent="0.15">
      <c r="A71" s="64">
        <v>65</v>
      </c>
      <c r="B71" s="64" t="s">
        <v>3687</v>
      </c>
      <c r="C71" s="69" t="s">
        <v>1243</v>
      </c>
      <c r="D71" s="64" t="s">
        <v>1391</v>
      </c>
      <c r="E71" s="64"/>
      <c r="F71" s="68" t="s">
        <v>1392</v>
      </c>
      <c r="G71" s="68" t="s">
        <v>1393</v>
      </c>
      <c r="H71" s="224" t="s">
        <v>1394</v>
      </c>
      <c r="I71" s="68" t="s">
        <v>1395</v>
      </c>
      <c r="J71" s="69" t="s">
        <v>1396</v>
      </c>
      <c r="K71" s="79">
        <v>6</v>
      </c>
      <c r="L71" s="79">
        <v>62</v>
      </c>
      <c r="M71" s="79">
        <v>28</v>
      </c>
      <c r="N71" s="79">
        <v>6</v>
      </c>
      <c r="O71" s="79">
        <v>62</v>
      </c>
      <c r="P71" s="79">
        <v>28</v>
      </c>
      <c r="Q71" s="80">
        <v>43556</v>
      </c>
      <c r="S71" s="222"/>
    </row>
    <row r="72" spans="1:19" s="226" customFormat="1" ht="33.950000000000003" customHeight="1" x14ac:dyDescent="0.15">
      <c r="A72" s="64">
        <v>66</v>
      </c>
      <c r="B72" s="64" t="s">
        <v>3687</v>
      </c>
      <c r="C72" s="69" t="s">
        <v>1243</v>
      </c>
      <c r="D72" s="64" t="s">
        <v>1259</v>
      </c>
      <c r="E72" s="64"/>
      <c r="F72" s="68" t="s">
        <v>1397</v>
      </c>
      <c r="G72" s="68" t="s">
        <v>1398</v>
      </c>
      <c r="H72" s="224" t="s">
        <v>1399</v>
      </c>
      <c r="I72" s="68" t="s">
        <v>2774</v>
      </c>
      <c r="J72" s="69" t="s">
        <v>1400</v>
      </c>
      <c r="K72" s="79">
        <v>9</v>
      </c>
      <c r="L72" s="79">
        <v>49</v>
      </c>
      <c r="M72" s="79">
        <v>41</v>
      </c>
      <c r="N72" s="79">
        <v>9</v>
      </c>
      <c r="O72" s="79">
        <v>49</v>
      </c>
      <c r="P72" s="79">
        <v>41</v>
      </c>
      <c r="Q72" s="80">
        <v>43556</v>
      </c>
      <c r="S72" s="222"/>
    </row>
    <row r="73" spans="1:19" s="226" customFormat="1" ht="33.950000000000003" customHeight="1" x14ac:dyDescent="0.15">
      <c r="A73" s="64">
        <v>67</v>
      </c>
      <c r="B73" s="64" t="s">
        <v>3687</v>
      </c>
      <c r="C73" s="69" t="s">
        <v>1243</v>
      </c>
      <c r="D73" s="64" t="s">
        <v>1259</v>
      </c>
      <c r="E73" s="64"/>
      <c r="F73" s="68" t="s">
        <v>1401</v>
      </c>
      <c r="G73" s="68" t="s">
        <v>1402</v>
      </c>
      <c r="H73" s="224" t="s">
        <v>1322</v>
      </c>
      <c r="I73" s="68" t="s">
        <v>1403</v>
      </c>
      <c r="J73" s="69" t="s">
        <v>1404</v>
      </c>
      <c r="K73" s="79">
        <v>9</v>
      </c>
      <c r="L73" s="79">
        <v>57</v>
      </c>
      <c r="M73" s="79">
        <v>33</v>
      </c>
      <c r="N73" s="79">
        <v>9</v>
      </c>
      <c r="O73" s="79">
        <v>57</v>
      </c>
      <c r="P73" s="79">
        <v>33</v>
      </c>
      <c r="Q73" s="80">
        <v>43556</v>
      </c>
      <c r="S73" s="222"/>
    </row>
    <row r="74" spans="1:19" s="226" customFormat="1" ht="33.950000000000003" customHeight="1" x14ac:dyDescent="0.15">
      <c r="A74" s="64">
        <v>68</v>
      </c>
      <c r="B74" s="64" t="s">
        <v>3687</v>
      </c>
      <c r="C74" s="69" t="s">
        <v>1243</v>
      </c>
      <c r="D74" s="64" t="s">
        <v>1259</v>
      </c>
      <c r="E74" s="64"/>
      <c r="F74" s="68" t="s">
        <v>5840</v>
      </c>
      <c r="G74" s="68" t="s">
        <v>1405</v>
      </c>
      <c r="H74" s="224" t="s">
        <v>1406</v>
      </c>
      <c r="I74" s="68" t="s">
        <v>1407</v>
      </c>
      <c r="J74" s="69" t="s">
        <v>1408</v>
      </c>
      <c r="K74" s="79">
        <v>9</v>
      </c>
      <c r="L74" s="79">
        <v>64</v>
      </c>
      <c r="M74" s="79">
        <v>36</v>
      </c>
      <c r="N74" s="79">
        <v>9</v>
      </c>
      <c r="O74" s="79">
        <v>64</v>
      </c>
      <c r="P74" s="79">
        <v>36</v>
      </c>
      <c r="Q74" s="80">
        <v>43556</v>
      </c>
      <c r="S74" s="222"/>
    </row>
    <row r="75" spans="1:19" s="226" customFormat="1" ht="33.950000000000003" customHeight="1" x14ac:dyDescent="0.15">
      <c r="A75" s="64">
        <v>69</v>
      </c>
      <c r="B75" s="64" t="s">
        <v>3687</v>
      </c>
      <c r="C75" s="69" t="s">
        <v>1243</v>
      </c>
      <c r="D75" s="64" t="s">
        <v>1259</v>
      </c>
      <c r="E75" s="64"/>
      <c r="F75" s="68" t="s">
        <v>1279</v>
      </c>
      <c r="G75" s="68" t="s">
        <v>1409</v>
      </c>
      <c r="H75" s="224" t="s">
        <v>1410</v>
      </c>
      <c r="I75" s="68" t="s">
        <v>1411</v>
      </c>
      <c r="J75" s="69" t="s">
        <v>1412</v>
      </c>
      <c r="K75" s="79">
        <v>9</v>
      </c>
      <c r="L75" s="79">
        <v>45</v>
      </c>
      <c r="M75" s="79">
        <v>45</v>
      </c>
      <c r="N75" s="79">
        <v>9</v>
      </c>
      <c r="O75" s="79">
        <v>45</v>
      </c>
      <c r="P75" s="79">
        <v>45</v>
      </c>
      <c r="Q75" s="80">
        <v>43556</v>
      </c>
      <c r="S75" s="222"/>
    </row>
    <row r="76" spans="1:19" s="226" customFormat="1" ht="33.950000000000003" customHeight="1" x14ac:dyDescent="0.15">
      <c r="A76" s="64">
        <v>70</v>
      </c>
      <c r="B76" s="64" t="s">
        <v>3687</v>
      </c>
      <c r="C76" s="69" t="s">
        <v>1243</v>
      </c>
      <c r="D76" s="64" t="s">
        <v>1413</v>
      </c>
      <c r="E76" s="64"/>
      <c r="F76" s="68" t="s">
        <v>1414</v>
      </c>
      <c r="G76" s="68" t="s">
        <v>1415</v>
      </c>
      <c r="H76" s="224" t="s">
        <v>1416</v>
      </c>
      <c r="I76" s="68" t="s">
        <v>1417</v>
      </c>
      <c r="J76" s="69" t="s">
        <v>1418</v>
      </c>
      <c r="K76" s="79">
        <v>6</v>
      </c>
      <c r="L76" s="79">
        <v>45</v>
      </c>
      <c r="M76" s="79">
        <v>45</v>
      </c>
      <c r="N76" s="79">
        <v>6</v>
      </c>
      <c r="O76" s="79">
        <v>45</v>
      </c>
      <c r="P76" s="79">
        <v>45</v>
      </c>
      <c r="Q76" s="80">
        <v>43922</v>
      </c>
      <c r="S76" s="222"/>
    </row>
    <row r="77" spans="1:19" s="226" customFormat="1" ht="33.950000000000003" customHeight="1" x14ac:dyDescent="0.15">
      <c r="A77" s="64">
        <v>71</v>
      </c>
      <c r="B77" s="64" t="s">
        <v>3687</v>
      </c>
      <c r="C77" s="69" t="s">
        <v>1243</v>
      </c>
      <c r="D77" s="64" t="s">
        <v>1413</v>
      </c>
      <c r="E77" s="64"/>
      <c r="F77" s="68" t="s">
        <v>1419</v>
      </c>
      <c r="G77" s="68" t="s">
        <v>1420</v>
      </c>
      <c r="H77" s="224" t="s">
        <v>1421</v>
      </c>
      <c r="I77" s="68" t="s">
        <v>1422</v>
      </c>
      <c r="J77" s="69" t="s">
        <v>1423</v>
      </c>
      <c r="K77" s="79">
        <v>6</v>
      </c>
      <c r="L77" s="79">
        <v>60</v>
      </c>
      <c r="M77" s="79">
        <v>40</v>
      </c>
      <c r="N77" s="79">
        <v>6</v>
      </c>
      <c r="O77" s="225">
        <v>60</v>
      </c>
      <c r="P77" s="225">
        <v>40</v>
      </c>
      <c r="Q77" s="80">
        <v>44287</v>
      </c>
      <c r="S77" s="222"/>
    </row>
    <row r="78" spans="1:19" s="226" customFormat="1" ht="33.950000000000003" customHeight="1" x14ac:dyDescent="0.15">
      <c r="A78" s="64">
        <v>72</v>
      </c>
      <c r="B78" s="64" t="s">
        <v>3687</v>
      </c>
      <c r="C78" s="69" t="s">
        <v>1243</v>
      </c>
      <c r="D78" s="64" t="s">
        <v>1413</v>
      </c>
      <c r="E78" s="64"/>
      <c r="F78" s="68" t="s">
        <v>1424</v>
      </c>
      <c r="G78" s="68" t="s">
        <v>1425</v>
      </c>
      <c r="H78" s="224" t="s">
        <v>3690</v>
      </c>
      <c r="I78" s="68" t="s">
        <v>1426</v>
      </c>
      <c r="J78" s="69" t="s">
        <v>1427</v>
      </c>
      <c r="K78" s="79">
        <v>9</v>
      </c>
      <c r="L78" s="79">
        <v>40</v>
      </c>
      <c r="M78" s="79">
        <v>30</v>
      </c>
      <c r="N78" s="79">
        <v>9</v>
      </c>
      <c r="O78" s="79">
        <v>40</v>
      </c>
      <c r="P78" s="79">
        <v>30</v>
      </c>
      <c r="Q78" s="80">
        <v>44287</v>
      </c>
      <c r="S78" s="222"/>
    </row>
    <row r="79" spans="1:19" s="226" customFormat="1" ht="33.950000000000003" customHeight="1" x14ac:dyDescent="0.15">
      <c r="A79" s="64">
        <v>73</v>
      </c>
      <c r="B79" s="64" t="s">
        <v>3687</v>
      </c>
      <c r="C79" s="69" t="s">
        <v>1243</v>
      </c>
      <c r="D79" s="64" t="s">
        <v>1413</v>
      </c>
      <c r="E79" s="64"/>
      <c r="F79" s="68" t="s">
        <v>1428</v>
      </c>
      <c r="G79" s="68" t="s">
        <v>1429</v>
      </c>
      <c r="H79" s="224" t="s">
        <v>1331</v>
      </c>
      <c r="I79" s="68" t="s">
        <v>1430</v>
      </c>
      <c r="J79" s="69" t="s">
        <v>1431</v>
      </c>
      <c r="K79" s="79">
        <v>9</v>
      </c>
      <c r="L79" s="79">
        <v>62</v>
      </c>
      <c r="M79" s="79">
        <v>18</v>
      </c>
      <c r="N79" s="79">
        <v>9</v>
      </c>
      <c r="O79" s="79">
        <v>62</v>
      </c>
      <c r="P79" s="79">
        <v>18</v>
      </c>
      <c r="Q79" s="80">
        <v>44287</v>
      </c>
      <c r="S79" s="222"/>
    </row>
    <row r="80" spans="1:19" s="226" customFormat="1" ht="33.950000000000003" customHeight="1" x14ac:dyDescent="0.15">
      <c r="A80" s="231"/>
      <c r="B80" s="64" t="s">
        <v>3687</v>
      </c>
      <c r="C80" s="69" t="s">
        <v>1243</v>
      </c>
      <c r="D80" s="64" t="s">
        <v>1413</v>
      </c>
      <c r="E80" s="64"/>
      <c r="F80" s="68" t="s">
        <v>1428</v>
      </c>
      <c r="G80" s="68" t="s">
        <v>1432</v>
      </c>
      <c r="H80" s="224" t="s">
        <v>1433</v>
      </c>
      <c r="I80" s="68" t="s">
        <v>1434</v>
      </c>
      <c r="J80" s="69" t="s">
        <v>1435</v>
      </c>
      <c r="K80" s="79">
        <v>0</v>
      </c>
      <c r="L80" s="79">
        <v>0</v>
      </c>
      <c r="M80" s="79">
        <v>30</v>
      </c>
      <c r="N80" s="79">
        <v>0</v>
      </c>
      <c r="O80" s="79">
        <v>0</v>
      </c>
      <c r="P80" s="79">
        <v>30</v>
      </c>
      <c r="Q80" s="80">
        <v>44287</v>
      </c>
      <c r="S80" s="222"/>
    </row>
    <row r="81" spans="1:19" s="226" customFormat="1" ht="33.950000000000003" customHeight="1" x14ac:dyDescent="0.15">
      <c r="A81" s="231"/>
      <c r="B81" s="64" t="s">
        <v>3687</v>
      </c>
      <c r="C81" s="69" t="s">
        <v>1243</v>
      </c>
      <c r="D81" s="64" t="s">
        <v>1413</v>
      </c>
      <c r="E81" s="64"/>
      <c r="F81" s="68" t="s">
        <v>1428</v>
      </c>
      <c r="G81" s="68" t="s">
        <v>1436</v>
      </c>
      <c r="H81" s="224" t="s">
        <v>1433</v>
      </c>
      <c r="I81" s="68" t="s">
        <v>1434</v>
      </c>
      <c r="J81" s="69" t="s">
        <v>1435</v>
      </c>
      <c r="K81" s="79">
        <v>0</v>
      </c>
      <c r="L81" s="79">
        <v>15</v>
      </c>
      <c r="M81" s="79">
        <v>15</v>
      </c>
      <c r="N81" s="79">
        <v>0</v>
      </c>
      <c r="O81" s="79">
        <v>15</v>
      </c>
      <c r="P81" s="79">
        <v>15</v>
      </c>
      <c r="Q81" s="80">
        <v>44287</v>
      </c>
      <c r="S81" s="222"/>
    </row>
    <row r="82" spans="1:19" s="226" customFormat="1" ht="33.950000000000003" customHeight="1" x14ac:dyDescent="0.15">
      <c r="A82" s="64">
        <v>74</v>
      </c>
      <c r="B82" s="64" t="s">
        <v>3687</v>
      </c>
      <c r="C82" s="69" t="s">
        <v>1243</v>
      </c>
      <c r="D82" s="64" t="s">
        <v>1437</v>
      </c>
      <c r="E82" s="64"/>
      <c r="F82" s="68" t="s">
        <v>1438</v>
      </c>
      <c r="G82" s="68" t="s">
        <v>1439</v>
      </c>
      <c r="H82" s="224" t="s">
        <v>1440</v>
      </c>
      <c r="I82" s="68" t="s">
        <v>1441</v>
      </c>
      <c r="J82" s="69" t="s">
        <v>1442</v>
      </c>
      <c r="K82" s="79">
        <v>6</v>
      </c>
      <c r="L82" s="79">
        <v>36</v>
      </c>
      <c r="M82" s="79">
        <v>36</v>
      </c>
      <c r="N82" s="79">
        <v>6</v>
      </c>
      <c r="O82" s="79">
        <v>36</v>
      </c>
      <c r="P82" s="79">
        <v>36</v>
      </c>
      <c r="Q82" s="80">
        <v>44287</v>
      </c>
      <c r="S82" s="222"/>
    </row>
    <row r="83" spans="1:19" ht="33.75" customHeight="1" x14ac:dyDescent="0.15">
      <c r="A83" s="207"/>
      <c r="B83" s="207"/>
      <c r="C83" s="208"/>
      <c r="D83" s="207"/>
      <c r="E83" s="207"/>
      <c r="F83" s="209"/>
      <c r="G83" s="209"/>
      <c r="H83" s="208"/>
      <c r="I83" s="209"/>
      <c r="J83" s="207"/>
      <c r="K83" s="208"/>
      <c r="L83" s="208"/>
      <c r="M83" s="208"/>
      <c r="N83" s="208"/>
      <c r="O83" s="208"/>
      <c r="P83" s="208"/>
      <c r="Q83" s="207"/>
    </row>
    <row r="84" spans="1:19" ht="34.15" customHeight="1" x14ac:dyDescent="0.15">
      <c r="A84" s="207"/>
      <c r="B84" s="207"/>
      <c r="C84" s="208"/>
      <c r="D84" s="207"/>
      <c r="E84" s="207"/>
      <c r="F84" s="209"/>
      <c r="G84" s="209"/>
      <c r="H84" s="208"/>
      <c r="I84" s="209"/>
      <c r="J84" s="207"/>
      <c r="K84" s="208"/>
      <c r="L84" s="208"/>
      <c r="M84" s="208"/>
      <c r="N84" s="208"/>
      <c r="O84" s="208"/>
      <c r="P84" s="208"/>
      <c r="Q84" s="233"/>
    </row>
    <row r="85" spans="1:19" ht="13.15" customHeight="1" x14ac:dyDescent="0.15">
      <c r="A85" s="207"/>
      <c r="B85" s="207"/>
      <c r="C85" s="208"/>
      <c r="D85" s="207"/>
      <c r="E85" s="207"/>
      <c r="F85" s="209"/>
      <c r="G85" s="209"/>
      <c r="H85" s="208"/>
      <c r="I85" s="209"/>
      <c r="J85" s="207"/>
      <c r="K85" s="208"/>
      <c r="L85" s="208"/>
      <c r="M85" s="208"/>
      <c r="N85" s="208"/>
      <c r="O85" s="208"/>
      <c r="P85" s="208"/>
      <c r="Q85" s="233"/>
    </row>
    <row r="86" spans="1:19" ht="13.15" customHeight="1" x14ac:dyDescent="0.15">
      <c r="Q86" s="233"/>
    </row>
    <row r="87" spans="1:19" x14ac:dyDescent="0.15">
      <c r="Q87" s="233"/>
    </row>
    <row r="88" spans="1:19" x14ac:dyDescent="0.15">
      <c r="Q88" s="233"/>
    </row>
    <row r="89" spans="1:19" s="234" customFormat="1" x14ac:dyDescent="0.15">
      <c r="C89" s="205"/>
      <c r="F89" s="235"/>
      <c r="G89" s="235"/>
      <c r="H89" s="205"/>
      <c r="I89" s="235"/>
      <c r="K89" s="205"/>
      <c r="L89" s="205"/>
      <c r="M89" s="205"/>
      <c r="N89" s="205"/>
      <c r="O89" s="205"/>
      <c r="P89" s="205"/>
      <c r="R89" s="205"/>
      <c r="S89" s="205"/>
    </row>
  </sheetData>
  <autoFilter ref="A4:Q82"/>
  <mergeCells count="3">
    <mergeCell ref="K2:Q2"/>
    <mergeCell ref="K3:M3"/>
    <mergeCell ref="N3:P3"/>
  </mergeCells>
  <phoneticPr fontId="3"/>
  <printOptions horizontalCentered="1"/>
  <pageMargins left="0.19685039370078741" right="0.19685039370078741" top="0.39370078740157483" bottom="0.39370078740157483" header="0" footer="0"/>
  <pageSetup paperSize="9" scale="74" fitToHeight="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view="pageBreakPreview" zoomScaleNormal="85" zoomScaleSheetLayoutView="100" workbookViewId="0"/>
  </sheetViews>
  <sheetFormatPr defaultColWidth="9" defaultRowHeight="13.5" outlineLevelCol="1" x14ac:dyDescent="0.15"/>
  <cols>
    <col min="1" max="1" width="5.625" style="183" customWidth="1"/>
    <col min="2" max="2" width="11.375" style="183" customWidth="1"/>
    <col min="3" max="3" width="7.25" style="115" customWidth="1"/>
    <col min="4" max="5" width="7.25" style="183" customWidth="1"/>
    <col min="6" max="6" width="20.625" style="184" customWidth="1"/>
    <col min="7" max="7" width="29.375" style="184" customWidth="1"/>
    <col min="8" max="8" width="10.125" style="115" customWidth="1"/>
    <col min="9" max="9" width="36.625" style="184" customWidth="1"/>
    <col min="10" max="10" width="14.25" style="183" customWidth="1"/>
    <col min="11" max="13" width="6.125" style="115" customWidth="1" outlineLevel="1"/>
    <col min="14" max="16" width="6.125" style="115" customWidth="1"/>
    <col min="17" max="17" width="11.625" style="183" customWidth="1"/>
    <col min="18" max="18" width="12.375" style="115" customWidth="1"/>
    <col min="19" max="16384" width="9" style="115"/>
  </cols>
  <sheetData>
    <row r="1" spans="1:17" ht="35.25" customHeight="1" x14ac:dyDescent="0.15">
      <c r="A1" s="113" t="s">
        <v>3691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17" ht="28.5" customHeight="1" x14ac:dyDescent="0.15">
      <c r="A2" s="117"/>
      <c r="B2" s="117"/>
      <c r="C2" s="118"/>
      <c r="D2" s="119"/>
      <c r="E2" s="119"/>
      <c r="F2" s="120"/>
      <c r="G2" s="120"/>
      <c r="H2" s="122"/>
      <c r="I2" s="120"/>
      <c r="J2" s="119"/>
      <c r="K2" s="258"/>
      <c r="L2" s="258"/>
      <c r="M2" s="258"/>
      <c r="N2" s="258"/>
      <c r="O2" s="258"/>
      <c r="P2" s="258"/>
      <c r="Q2" s="244"/>
    </row>
    <row r="3" spans="1:17" ht="49.5" customHeight="1" x14ac:dyDescent="0.15">
      <c r="A3" s="124" t="s">
        <v>42</v>
      </c>
      <c r="B3" s="124" t="s">
        <v>1573</v>
      </c>
      <c r="C3" s="125" t="s">
        <v>553</v>
      </c>
      <c r="D3" s="81" t="s">
        <v>554</v>
      </c>
      <c r="E3" s="81" t="s">
        <v>555</v>
      </c>
      <c r="F3" s="81" t="s">
        <v>557</v>
      </c>
      <c r="G3" s="81" t="s">
        <v>0</v>
      </c>
      <c r="H3" s="81" t="s">
        <v>71</v>
      </c>
      <c r="I3" s="81" t="s">
        <v>1</v>
      </c>
      <c r="J3" s="124" t="s">
        <v>41</v>
      </c>
      <c r="K3" s="237" t="s">
        <v>329</v>
      </c>
      <c r="L3" s="256"/>
      <c r="M3" s="257"/>
      <c r="N3" s="237" t="s">
        <v>328</v>
      </c>
      <c r="O3" s="256"/>
      <c r="P3" s="256"/>
      <c r="Q3" s="125" t="s">
        <v>556</v>
      </c>
    </row>
    <row r="4" spans="1:17" ht="22.5" customHeight="1" x14ac:dyDescent="0.15">
      <c r="A4" s="127"/>
      <c r="B4" s="127"/>
      <c r="C4" s="128"/>
      <c r="D4" s="129"/>
      <c r="E4" s="129"/>
      <c r="F4" s="129"/>
      <c r="G4" s="129"/>
      <c r="H4" s="129"/>
      <c r="I4" s="129"/>
      <c r="J4" s="127"/>
      <c r="K4" s="27" t="s">
        <v>99</v>
      </c>
      <c r="L4" s="27" t="s">
        <v>100</v>
      </c>
      <c r="M4" s="27" t="s">
        <v>101</v>
      </c>
      <c r="N4" s="27" t="s">
        <v>99</v>
      </c>
      <c r="O4" s="27" t="s">
        <v>100</v>
      </c>
      <c r="P4" s="186" t="s">
        <v>101</v>
      </c>
      <c r="Q4" s="131"/>
    </row>
    <row r="5" spans="1:17" s="21" customFormat="1" ht="34.15" customHeight="1" x14ac:dyDescent="0.15">
      <c r="A5" s="87">
        <f>ROW()-4</f>
        <v>1</v>
      </c>
      <c r="B5" s="88" t="s">
        <v>3692</v>
      </c>
      <c r="C5" s="88" t="s">
        <v>3693</v>
      </c>
      <c r="D5" s="88" t="s">
        <v>69</v>
      </c>
      <c r="E5" s="88" t="s">
        <v>69</v>
      </c>
      <c r="F5" s="89" t="s">
        <v>3694</v>
      </c>
      <c r="G5" s="90" t="s">
        <v>3695</v>
      </c>
      <c r="H5" s="88" t="s">
        <v>3696</v>
      </c>
      <c r="I5" s="91" t="s">
        <v>3697</v>
      </c>
      <c r="J5" s="88" t="s">
        <v>3698</v>
      </c>
      <c r="K5" s="83"/>
      <c r="L5" s="83"/>
      <c r="M5" s="83"/>
      <c r="N5" s="83"/>
      <c r="O5" s="16">
        <v>25</v>
      </c>
      <c r="P5" s="16">
        <v>15</v>
      </c>
      <c r="Q5" s="187">
        <v>28837</v>
      </c>
    </row>
    <row r="6" spans="1:17" s="21" customFormat="1" ht="34.15" customHeight="1" x14ac:dyDescent="0.15">
      <c r="A6" s="12">
        <f t="shared" ref="A6:A62" si="0">ROW()-4</f>
        <v>2</v>
      </c>
      <c r="B6" s="83" t="s">
        <v>3692</v>
      </c>
      <c r="C6" s="83" t="s">
        <v>3693</v>
      </c>
      <c r="D6" s="83" t="s">
        <v>69</v>
      </c>
      <c r="E6" s="83" t="s">
        <v>69</v>
      </c>
      <c r="F6" s="14" t="s">
        <v>3699</v>
      </c>
      <c r="G6" s="4" t="s">
        <v>3700</v>
      </c>
      <c r="H6" s="83" t="s">
        <v>3701</v>
      </c>
      <c r="I6" s="13" t="s">
        <v>3702</v>
      </c>
      <c r="J6" s="83" t="s">
        <v>3703</v>
      </c>
      <c r="K6" s="83"/>
      <c r="L6" s="83"/>
      <c r="M6" s="83"/>
      <c r="N6" s="83"/>
      <c r="O6" s="16">
        <v>54</v>
      </c>
      <c r="P6" s="16">
        <v>36</v>
      </c>
      <c r="Q6" s="188">
        <v>28471</v>
      </c>
    </row>
    <row r="7" spans="1:17" s="21" customFormat="1" ht="34.15" customHeight="1" x14ac:dyDescent="0.15">
      <c r="A7" s="12">
        <f t="shared" si="0"/>
        <v>3</v>
      </c>
      <c r="B7" s="83" t="s">
        <v>3692</v>
      </c>
      <c r="C7" s="83" t="s">
        <v>3693</v>
      </c>
      <c r="D7" s="83" t="s">
        <v>69</v>
      </c>
      <c r="E7" s="83" t="s">
        <v>69</v>
      </c>
      <c r="F7" s="14" t="s">
        <v>3704</v>
      </c>
      <c r="G7" s="4" t="s">
        <v>3705</v>
      </c>
      <c r="H7" s="83" t="s">
        <v>3706</v>
      </c>
      <c r="I7" s="13" t="s">
        <v>3707</v>
      </c>
      <c r="J7" s="83" t="s">
        <v>3708</v>
      </c>
      <c r="K7" s="83"/>
      <c r="L7" s="83"/>
      <c r="M7" s="83"/>
      <c r="N7" s="83"/>
      <c r="O7" s="16">
        <v>30</v>
      </c>
      <c r="P7" s="16">
        <v>30</v>
      </c>
      <c r="Q7" s="17">
        <v>28760</v>
      </c>
    </row>
    <row r="8" spans="1:17" s="21" customFormat="1" ht="34.15" customHeight="1" x14ac:dyDescent="0.15">
      <c r="A8" s="12">
        <f t="shared" si="0"/>
        <v>4</v>
      </c>
      <c r="B8" s="83" t="s">
        <v>3692</v>
      </c>
      <c r="C8" s="83" t="s">
        <v>3693</v>
      </c>
      <c r="D8" s="83" t="s">
        <v>69</v>
      </c>
      <c r="E8" s="83" t="s">
        <v>69</v>
      </c>
      <c r="F8" s="14" t="s">
        <v>3709</v>
      </c>
      <c r="G8" s="4" t="s">
        <v>3710</v>
      </c>
      <c r="H8" s="83" t="s">
        <v>3711</v>
      </c>
      <c r="I8" s="13" t="s">
        <v>3712</v>
      </c>
      <c r="J8" s="83" t="s">
        <v>3713</v>
      </c>
      <c r="K8" s="83"/>
      <c r="L8" s="83"/>
      <c r="M8" s="83"/>
      <c r="N8" s="83"/>
      <c r="O8" s="16">
        <v>32</v>
      </c>
      <c r="P8" s="16">
        <v>28</v>
      </c>
      <c r="Q8" s="188">
        <v>33991</v>
      </c>
    </row>
    <row r="9" spans="1:17" s="21" customFormat="1" ht="34.15" customHeight="1" x14ac:dyDescent="0.15">
      <c r="A9" s="12">
        <f t="shared" si="0"/>
        <v>5</v>
      </c>
      <c r="B9" s="83" t="s">
        <v>3692</v>
      </c>
      <c r="C9" s="83" t="s">
        <v>3693</v>
      </c>
      <c r="D9" s="83" t="s">
        <v>69</v>
      </c>
      <c r="E9" s="83" t="s">
        <v>69</v>
      </c>
      <c r="F9" s="14" t="s">
        <v>3704</v>
      </c>
      <c r="G9" s="4" t="s">
        <v>3714</v>
      </c>
      <c r="H9" s="83" t="s">
        <v>3715</v>
      </c>
      <c r="I9" s="13" t="s">
        <v>3716</v>
      </c>
      <c r="J9" s="83" t="s">
        <v>3717</v>
      </c>
      <c r="K9" s="83"/>
      <c r="L9" s="83"/>
      <c r="M9" s="83"/>
      <c r="N9" s="83"/>
      <c r="O9" s="16">
        <v>35</v>
      </c>
      <c r="P9" s="16">
        <v>25</v>
      </c>
      <c r="Q9" s="17">
        <v>26390</v>
      </c>
    </row>
    <row r="10" spans="1:17" s="21" customFormat="1" ht="34.15" customHeight="1" x14ac:dyDescent="0.15">
      <c r="A10" s="12">
        <f t="shared" si="0"/>
        <v>6</v>
      </c>
      <c r="B10" s="22" t="s">
        <v>1574</v>
      </c>
      <c r="C10" s="22" t="s">
        <v>3693</v>
      </c>
      <c r="D10" s="22" t="s">
        <v>67</v>
      </c>
      <c r="E10" s="22" t="s">
        <v>67</v>
      </c>
      <c r="F10" s="13" t="s">
        <v>455</v>
      </c>
      <c r="G10" s="13" t="s">
        <v>3718</v>
      </c>
      <c r="H10" s="14" t="s">
        <v>3719</v>
      </c>
      <c r="I10" s="13" t="s">
        <v>3720</v>
      </c>
      <c r="J10" s="83" t="s">
        <v>3721</v>
      </c>
      <c r="K10" s="16">
        <v>230</v>
      </c>
      <c r="L10" s="16">
        <v>2</v>
      </c>
      <c r="M10" s="165">
        <v>28</v>
      </c>
      <c r="N10" s="16">
        <v>180</v>
      </c>
      <c r="O10" s="16">
        <v>2</v>
      </c>
      <c r="P10" s="165">
        <v>28</v>
      </c>
      <c r="Q10" s="17">
        <v>41730</v>
      </c>
    </row>
    <row r="11" spans="1:17" s="21" customFormat="1" ht="34.15" customHeight="1" x14ac:dyDescent="0.15">
      <c r="A11" s="12">
        <f t="shared" si="0"/>
        <v>7</v>
      </c>
      <c r="B11" s="22" t="s">
        <v>1574</v>
      </c>
      <c r="C11" s="22" t="s">
        <v>3693</v>
      </c>
      <c r="D11" s="22" t="s">
        <v>67</v>
      </c>
      <c r="E11" s="22" t="s">
        <v>67</v>
      </c>
      <c r="F11" s="13" t="s">
        <v>3722</v>
      </c>
      <c r="G11" s="13" t="s">
        <v>3723</v>
      </c>
      <c r="H11" s="14" t="s">
        <v>3724</v>
      </c>
      <c r="I11" s="13" t="s">
        <v>3725</v>
      </c>
      <c r="J11" s="83" t="s">
        <v>3726</v>
      </c>
      <c r="K11" s="16">
        <v>230</v>
      </c>
      <c r="L11" s="16">
        <v>45</v>
      </c>
      <c r="M11" s="165">
        <v>35</v>
      </c>
      <c r="N11" s="16">
        <v>190</v>
      </c>
      <c r="O11" s="16">
        <v>45</v>
      </c>
      <c r="P11" s="165">
        <v>45</v>
      </c>
      <c r="Q11" s="17">
        <v>39173</v>
      </c>
    </row>
    <row r="12" spans="1:17" s="21" customFormat="1" ht="34.15" customHeight="1" x14ac:dyDescent="0.15">
      <c r="A12" s="12">
        <f t="shared" si="0"/>
        <v>8</v>
      </c>
      <c r="B12" s="22" t="s">
        <v>1574</v>
      </c>
      <c r="C12" s="22" t="s">
        <v>3693</v>
      </c>
      <c r="D12" s="22" t="s">
        <v>67</v>
      </c>
      <c r="E12" s="22" t="s">
        <v>67</v>
      </c>
      <c r="F12" s="13" t="s">
        <v>3727</v>
      </c>
      <c r="G12" s="13" t="s">
        <v>3728</v>
      </c>
      <c r="H12" s="14" t="s">
        <v>3729</v>
      </c>
      <c r="I12" s="13" t="s">
        <v>3730</v>
      </c>
      <c r="J12" s="83" t="s">
        <v>3731</v>
      </c>
      <c r="K12" s="16">
        <v>75</v>
      </c>
      <c r="L12" s="16">
        <v>8</v>
      </c>
      <c r="M12" s="165">
        <v>19</v>
      </c>
      <c r="N12" s="16">
        <v>56</v>
      </c>
      <c r="O12" s="16">
        <v>27</v>
      </c>
      <c r="P12" s="165">
        <v>19</v>
      </c>
      <c r="Q12" s="17">
        <v>42461</v>
      </c>
    </row>
    <row r="13" spans="1:17" s="21" customFormat="1" ht="34.15" customHeight="1" x14ac:dyDescent="0.15">
      <c r="A13" s="12">
        <f t="shared" si="0"/>
        <v>9</v>
      </c>
      <c r="B13" s="22" t="s">
        <v>1574</v>
      </c>
      <c r="C13" s="22" t="s">
        <v>3693</v>
      </c>
      <c r="D13" s="22" t="s">
        <v>67</v>
      </c>
      <c r="E13" s="22" t="s">
        <v>67</v>
      </c>
      <c r="F13" s="13" t="s">
        <v>3727</v>
      </c>
      <c r="G13" s="13" t="s">
        <v>3732</v>
      </c>
      <c r="H13" s="14" t="s">
        <v>3733</v>
      </c>
      <c r="I13" s="13" t="s">
        <v>3734</v>
      </c>
      <c r="J13" s="83" t="s">
        <v>3735</v>
      </c>
      <c r="K13" s="16">
        <v>135</v>
      </c>
      <c r="L13" s="16">
        <v>13</v>
      </c>
      <c r="M13" s="165">
        <v>12</v>
      </c>
      <c r="N13" s="16">
        <v>120</v>
      </c>
      <c r="O13" s="16">
        <v>28</v>
      </c>
      <c r="P13" s="165">
        <v>12</v>
      </c>
      <c r="Q13" s="17">
        <v>42461</v>
      </c>
    </row>
    <row r="14" spans="1:17" s="21" customFormat="1" ht="34.15" customHeight="1" x14ac:dyDescent="0.15">
      <c r="A14" s="12">
        <f t="shared" si="0"/>
        <v>10</v>
      </c>
      <c r="B14" s="22" t="s">
        <v>1574</v>
      </c>
      <c r="C14" s="22" t="s">
        <v>3693</v>
      </c>
      <c r="D14" s="22" t="s">
        <v>69</v>
      </c>
      <c r="E14" s="22" t="s">
        <v>69</v>
      </c>
      <c r="F14" s="13" t="s">
        <v>3736</v>
      </c>
      <c r="G14" s="13" t="s">
        <v>3737</v>
      </c>
      <c r="H14" s="14" t="s">
        <v>3738</v>
      </c>
      <c r="I14" s="13" t="s">
        <v>3739</v>
      </c>
      <c r="J14" s="83" t="s">
        <v>3740</v>
      </c>
      <c r="K14" s="16">
        <v>15</v>
      </c>
      <c r="L14" s="16">
        <v>47</v>
      </c>
      <c r="M14" s="165">
        <v>43</v>
      </c>
      <c r="N14" s="16">
        <v>15</v>
      </c>
      <c r="O14" s="16">
        <v>44</v>
      </c>
      <c r="P14" s="165">
        <v>36</v>
      </c>
      <c r="Q14" s="17">
        <v>42461</v>
      </c>
    </row>
    <row r="15" spans="1:17" s="21" customFormat="1" ht="34.15" customHeight="1" x14ac:dyDescent="0.15">
      <c r="A15" s="12">
        <f t="shared" si="0"/>
        <v>11</v>
      </c>
      <c r="B15" s="22" t="s">
        <v>1574</v>
      </c>
      <c r="C15" s="22" t="s">
        <v>3693</v>
      </c>
      <c r="D15" s="22" t="s">
        <v>69</v>
      </c>
      <c r="E15" s="22" t="s">
        <v>69</v>
      </c>
      <c r="F15" s="13" t="s">
        <v>3736</v>
      </c>
      <c r="G15" s="13" t="s">
        <v>3741</v>
      </c>
      <c r="H15" s="14" t="s">
        <v>3742</v>
      </c>
      <c r="I15" s="13" t="s">
        <v>3743</v>
      </c>
      <c r="J15" s="83" t="s">
        <v>3744</v>
      </c>
      <c r="K15" s="16">
        <v>15</v>
      </c>
      <c r="L15" s="16">
        <v>47</v>
      </c>
      <c r="M15" s="165">
        <v>38</v>
      </c>
      <c r="N15" s="16">
        <v>15</v>
      </c>
      <c r="O15" s="189">
        <v>36</v>
      </c>
      <c r="P15" s="176">
        <v>34</v>
      </c>
      <c r="Q15" s="17">
        <v>42461</v>
      </c>
    </row>
    <row r="16" spans="1:17" s="21" customFormat="1" ht="34.15" customHeight="1" x14ac:dyDescent="0.15">
      <c r="A16" s="12">
        <f t="shared" si="0"/>
        <v>12</v>
      </c>
      <c r="B16" s="22" t="s">
        <v>1574</v>
      </c>
      <c r="C16" s="22" t="s">
        <v>3693</v>
      </c>
      <c r="D16" s="22" t="s">
        <v>69</v>
      </c>
      <c r="E16" s="22" t="s">
        <v>69</v>
      </c>
      <c r="F16" s="13" t="s">
        <v>3736</v>
      </c>
      <c r="G16" s="13" t="s">
        <v>3745</v>
      </c>
      <c r="H16" s="14" t="s">
        <v>3746</v>
      </c>
      <c r="I16" s="13" t="s">
        <v>3747</v>
      </c>
      <c r="J16" s="83" t="s">
        <v>3748</v>
      </c>
      <c r="K16" s="16">
        <v>15</v>
      </c>
      <c r="L16" s="16">
        <v>53</v>
      </c>
      <c r="M16" s="165">
        <v>47</v>
      </c>
      <c r="N16" s="16">
        <v>15</v>
      </c>
      <c r="O16" s="189">
        <v>45</v>
      </c>
      <c r="P16" s="176">
        <v>35</v>
      </c>
      <c r="Q16" s="17">
        <v>42461</v>
      </c>
    </row>
    <row r="17" spans="1:17" s="21" customFormat="1" ht="34.15" customHeight="1" x14ac:dyDescent="0.15">
      <c r="A17" s="12">
        <f t="shared" si="0"/>
        <v>13</v>
      </c>
      <c r="B17" s="22" t="s">
        <v>1574</v>
      </c>
      <c r="C17" s="22" t="s">
        <v>3693</v>
      </c>
      <c r="D17" s="22" t="s">
        <v>69</v>
      </c>
      <c r="E17" s="22" t="s">
        <v>69</v>
      </c>
      <c r="F17" s="13" t="s">
        <v>3736</v>
      </c>
      <c r="G17" s="13" t="s">
        <v>3749</v>
      </c>
      <c r="H17" s="14" t="s">
        <v>3750</v>
      </c>
      <c r="I17" s="13" t="s">
        <v>3751</v>
      </c>
      <c r="J17" s="83" t="s">
        <v>3752</v>
      </c>
      <c r="K17" s="16">
        <v>10</v>
      </c>
      <c r="L17" s="16">
        <v>19</v>
      </c>
      <c r="M17" s="165">
        <v>21</v>
      </c>
      <c r="N17" s="16">
        <v>10</v>
      </c>
      <c r="O17" s="16">
        <v>19</v>
      </c>
      <c r="P17" s="165">
        <v>21</v>
      </c>
      <c r="Q17" s="17">
        <v>42461</v>
      </c>
    </row>
    <row r="18" spans="1:17" s="21" customFormat="1" ht="34.15" customHeight="1" x14ac:dyDescent="0.15">
      <c r="A18" s="12">
        <f t="shared" si="0"/>
        <v>14</v>
      </c>
      <c r="B18" s="22" t="s">
        <v>1574</v>
      </c>
      <c r="C18" s="22" t="s">
        <v>3693</v>
      </c>
      <c r="D18" s="22" t="s">
        <v>69</v>
      </c>
      <c r="E18" s="22" t="s">
        <v>69</v>
      </c>
      <c r="F18" s="13" t="s">
        <v>3736</v>
      </c>
      <c r="G18" s="13" t="s">
        <v>3753</v>
      </c>
      <c r="H18" s="14" t="s">
        <v>3754</v>
      </c>
      <c r="I18" s="13" t="s">
        <v>3755</v>
      </c>
      <c r="J18" s="83" t="s">
        <v>3756</v>
      </c>
      <c r="K18" s="16">
        <v>10</v>
      </c>
      <c r="L18" s="16">
        <v>30</v>
      </c>
      <c r="M18" s="165">
        <v>20</v>
      </c>
      <c r="N18" s="16">
        <v>10</v>
      </c>
      <c r="O18" s="16">
        <v>30</v>
      </c>
      <c r="P18" s="165">
        <v>20</v>
      </c>
      <c r="Q18" s="17">
        <v>42461</v>
      </c>
    </row>
    <row r="19" spans="1:17" s="21" customFormat="1" ht="34.15" customHeight="1" x14ac:dyDescent="0.15">
      <c r="A19" s="12">
        <f t="shared" si="0"/>
        <v>15</v>
      </c>
      <c r="B19" s="22" t="s">
        <v>1574</v>
      </c>
      <c r="C19" s="22" t="s">
        <v>3693</v>
      </c>
      <c r="D19" s="22" t="s">
        <v>69</v>
      </c>
      <c r="E19" s="22" t="s">
        <v>69</v>
      </c>
      <c r="F19" s="13" t="s">
        <v>3736</v>
      </c>
      <c r="G19" s="13" t="s">
        <v>3757</v>
      </c>
      <c r="H19" s="14" t="s">
        <v>3758</v>
      </c>
      <c r="I19" s="13" t="s">
        <v>3759</v>
      </c>
      <c r="J19" s="83" t="s">
        <v>3760</v>
      </c>
      <c r="K19" s="16">
        <v>10</v>
      </c>
      <c r="L19" s="16">
        <v>61</v>
      </c>
      <c r="M19" s="165">
        <v>39</v>
      </c>
      <c r="N19" s="16">
        <v>10</v>
      </c>
      <c r="O19" s="16">
        <v>49</v>
      </c>
      <c r="P19" s="165">
        <v>31</v>
      </c>
      <c r="Q19" s="17">
        <v>42461</v>
      </c>
    </row>
    <row r="20" spans="1:17" s="21" customFormat="1" ht="34.15" customHeight="1" x14ac:dyDescent="0.15">
      <c r="A20" s="12">
        <f t="shared" si="0"/>
        <v>16</v>
      </c>
      <c r="B20" s="22" t="s">
        <v>1574</v>
      </c>
      <c r="C20" s="22" t="s">
        <v>3693</v>
      </c>
      <c r="D20" s="22" t="s">
        <v>69</v>
      </c>
      <c r="E20" s="22" t="s">
        <v>69</v>
      </c>
      <c r="F20" s="13" t="s">
        <v>3736</v>
      </c>
      <c r="G20" s="13" t="s">
        <v>3761</v>
      </c>
      <c r="H20" s="14" t="s">
        <v>3762</v>
      </c>
      <c r="I20" s="13" t="s">
        <v>3763</v>
      </c>
      <c r="J20" s="83" t="s">
        <v>3764</v>
      </c>
      <c r="K20" s="16">
        <v>10</v>
      </c>
      <c r="L20" s="16">
        <v>60</v>
      </c>
      <c r="M20" s="165">
        <v>35</v>
      </c>
      <c r="N20" s="16">
        <v>15</v>
      </c>
      <c r="O20" s="16">
        <v>55</v>
      </c>
      <c r="P20" s="165">
        <v>35</v>
      </c>
      <c r="Q20" s="17">
        <v>42461</v>
      </c>
    </row>
    <row r="21" spans="1:17" s="21" customFormat="1" ht="34.15" customHeight="1" x14ac:dyDescent="0.15">
      <c r="A21" s="12">
        <f t="shared" si="0"/>
        <v>17</v>
      </c>
      <c r="B21" s="22" t="s">
        <v>1574</v>
      </c>
      <c r="C21" s="22" t="s">
        <v>3693</v>
      </c>
      <c r="D21" s="22" t="s">
        <v>69</v>
      </c>
      <c r="E21" s="22" t="s">
        <v>69</v>
      </c>
      <c r="F21" s="13" t="s">
        <v>3736</v>
      </c>
      <c r="G21" s="13" t="s">
        <v>3765</v>
      </c>
      <c r="H21" s="14" t="s">
        <v>3766</v>
      </c>
      <c r="I21" s="13" t="s">
        <v>3767</v>
      </c>
      <c r="J21" s="83" t="s">
        <v>3768</v>
      </c>
      <c r="K21" s="16">
        <v>10</v>
      </c>
      <c r="L21" s="16">
        <v>55</v>
      </c>
      <c r="M21" s="165">
        <v>45</v>
      </c>
      <c r="N21" s="16">
        <v>10</v>
      </c>
      <c r="O21" s="16">
        <v>55</v>
      </c>
      <c r="P21" s="165">
        <v>45</v>
      </c>
      <c r="Q21" s="17">
        <v>42461</v>
      </c>
    </row>
    <row r="22" spans="1:17" s="21" customFormat="1" ht="34.15" customHeight="1" x14ac:dyDescent="0.15">
      <c r="A22" s="12">
        <f t="shared" si="0"/>
        <v>18</v>
      </c>
      <c r="B22" s="22" t="s">
        <v>1574</v>
      </c>
      <c r="C22" s="22" t="s">
        <v>3693</v>
      </c>
      <c r="D22" s="22" t="s">
        <v>69</v>
      </c>
      <c r="E22" s="22" t="s">
        <v>69</v>
      </c>
      <c r="F22" s="13" t="s">
        <v>3736</v>
      </c>
      <c r="G22" s="13" t="s">
        <v>3769</v>
      </c>
      <c r="H22" s="14" t="s">
        <v>3770</v>
      </c>
      <c r="I22" s="13" t="s">
        <v>3771</v>
      </c>
      <c r="J22" s="83" t="s">
        <v>3772</v>
      </c>
      <c r="K22" s="16">
        <v>15</v>
      </c>
      <c r="L22" s="16">
        <v>53</v>
      </c>
      <c r="M22" s="165">
        <v>32</v>
      </c>
      <c r="N22" s="16">
        <v>25</v>
      </c>
      <c r="O22" s="16">
        <v>47</v>
      </c>
      <c r="P22" s="165">
        <v>23</v>
      </c>
      <c r="Q22" s="17">
        <v>42461</v>
      </c>
    </row>
    <row r="23" spans="1:17" s="21" customFormat="1" ht="34.15" customHeight="1" x14ac:dyDescent="0.15">
      <c r="A23" s="12">
        <f t="shared" si="0"/>
        <v>19</v>
      </c>
      <c r="B23" s="22" t="s">
        <v>1574</v>
      </c>
      <c r="C23" s="22" t="s">
        <v>3693</v>
      </c>
      <c r="D23" s="22" t="s">
        <v>67</v>
      </c>
      <c r="E23" s="22" t="s">
        <v>67</v>
      </c>
      <c r="F23" s="13" t="s">
        <v>3773</v>
      </c>
      <c r="G23" s="13" t="s">
        <v>3774</v>
      </c>
      <c r="H23" s="14" t="s">
        <v>3775</v>
      </c>
      <c r="I23" s="13" t="s">
        <v>3776</v>
      </c>
      <c r="J23" s="83" t="s">
        <v>3777</v>
      </c>
      <c r="K23" s="16">
        <v>130</v>
      </c>
      <c r="L23" s="16">
        <v>30</v>
      </c>
      <c r="M23" s="165">
        <v>30</v>
      </c>
      <c r="N23" s="16">
        <v>105</v>
      </c>
      <c r="O23" s="16">
        <v>30</v>
      </c>
      <c r="P23" s="165">
        <v>30</v>
      </c>
      <c r="Q23" s="17">
        <v>42644</v>
      </c>
    </row>
    <row r="24" spans="1:17" s="21" customFormat="1" ht="34.15" customHeight="1" x14ac:dyDescent="0.15">
      <c r="A24" s="12">
        <f t="shared" si="0"/>
        <v>20</v>
      </c>
      <c r="B24" s="22" t="s">
        <v>1574</v>
      </c>
      <c r="C24" s="22" t="s">
        <v>3693</v>
      </c>
      <c r="D24" s="22" t="s">
        <v>171</v>
      </c>
      <c r="E24" s="22" t="s">
        <v>171</v>
      </c>
      <c r="F24" s="13" t="s">
        <v>3778</v>
      </c>
      <c r="G24" s="13" t="s">
        <v>3779</v>
      </c>
      <c r="H24" s="14" t="s">
        <v>3780</v>
      </c>
      <c r="I24" s="13" t="s">
        <v>3781</v>
      </c>
      <c r="J24" s="83" t="s">
        <v>3782</v>
      </c>
      <c r="K24" s="16">
        <v>188</v>
      </c>
      <c r="L24" s="16">
        <v>4</v>
      </c>
      <c r="M24" s="165">
        <v>18</v>
      </c>
      <c r="N24" s="16">
        <v>120</v>
      </c>
      <c r="O24" s="16">
        <v>2</v>
      </c>
      <c r="P24" s="165">
        <v>18</v>
      </c>
      <c r="Q24" s="17">
        <v>42826</v>
      </c>
    </row>
    <row r="25" spans="1:17" s="21" customFormat="1" ht="34.15" customHeight="1" x14ac:dyDescent="0.15">
      <c r="A25" s="12">
        <f t="shared" si="0"/>
        <v>21</v>
      </c>
      <c r="B25" s="22" t="s">
        <v>1574</v>
      </c>
      <c r="C25" s="22" t="s">
        <v>3693</v>
      </c>
      <c r="D25" s="22" t="s">
        <v>69</v>
      </c>
      <c r="E25" s="22" t="s">
        <v>69</v>
      </c>
      <c r="F25" s="13" t="s">
        <v>3783</v>
      </c>
      <c r="G25" s="13" t="s">
        <v>3784</v>
      </c>
      <c r="H25" s="14" t="s">
        <v>3785</v>
      </c>
      <c r="I25" s="13" t="s">
        <v>3786</v>
      </c>
      <c r="J25" s="83" t="s">
        <v>3787</v>
      </c>
      <c r="K25" s="16">
        <v>15</v>
      </c>
      <c r="L25" s="16">
        <v>36</v>
      </c>
      <c r="M25" s="165">
        <v>34</v>
      </c>
      <c r="N25" s="16">
        <v>15</v>
      </c>
      <c r="O25" s="16">
        <v>36</v>
      </c>
      <c r="P25" s="165">
        <v>34</v>
      </c>
      <c r="Q25" s="17">
        <v>43191</v>
      </c>
    </row>
    <row r="26" spans="1:17" s="21" customFormat="1" ht="34.15" customHeight="1" x14ac:dyDescent="0.15">
      <c r="A26" s="12">
        <f t="shared" si="0"/>
        <v>22</v>
      </c>
      <c r="B26" s="22" t="s">
        <v>1574</v>
      </c>
      <c r="C26" s="22" t="s">
        <v>3693</v>
      </c>
      <c r="D26" s="22" t="s">
        <v>67</v>
      </c>
      <c r="E26" s="22" t="s">
        <v>67</v>
      </c>
      <c r="F26" s="13" t="s">
        <v>3788</v>
      </c>
      <c r="G26" s="13" t="s">
        <v>3789</v>
      </c>
      <c r="H26" s="14" t="s">
        <v>3790</v>
      </c>
      <c r="I26" s="13" t="s">
        <v>3791</v>
      </c>
      <c r="J26" s="83" t="s">
        <v>3792</v>
      </c>
      <c r="K26" s="16">
        <v>265</v>
      </c>
      <c r="L26" s="16">
        <v>15</v>
      </c>
      <c r="M26" s="165">
        <v>30</v>
      </c>
      <c r="N26" s="189">
        <v>200</v>
      </c>
      <c r="O26" s="189">
        <v>36</v>
      </c>
      <c r="P26" s="176">
        <v>54</v>
      </c>
      <c r="Q26" s="17">
        <v>43556</v>
      </c>
    </row>
    <row r="27" spans="1:17" s="21" customFormat="1" ht="34.15" customHeight="1" x14ac:dyDescent="0.15">
      <c r="A27" s="12">
        <f t="shared" si="0"/>
        <v>23</v>
      </c>
      <c r="B27" s="22" t="s">
        <v>1574</v>
      </c>
      <c r="C27" s="22" t="s">
        <v>3693</v>
      </c>
      <c r="D27" s="22" t="s">
        <v>67</v>
      </c>
      <c r="E27" s="22" t="s">
        <v>67</v>
      </c>
      <c r="F27" s="13" t="s">
        <v>293</v>
      </c>
      <c r="G27" s="13" t="s">
        <v>3793</v>
      </c>
      <c r="H27" s="14" t="s">
        <v>3754</v>
      </c>
      <c r="I27" s="13" t="s">
        <v>3794</v>
      </c>
      <c r="J27" s="83" t="s">
        <v>3795</v>
      </c>
      <c r="K27" s="16">
        <v>53</v>
      </c>
      <c r="L27" s="16">
        <v>21</v>
      </c>
      <c r="M27" s="165">
        <v>16</v>
      </c>
      <c r="N27" s="16">
        <v>44</v>
      </c>
      <c r="O27" s="16">
        <v>21</v>
      </c>
      <c r="P27" s="165">
        <v>15</v>
      </c>
      <c r="Q27" s="17">
        <v>43556</v>
      </c>
    </row>
    <row r="28" spans="1:17" s="21" customFormat="1" ht="34.15" customHeight="1" x14ac:dyDescent="0.15">
      <c r="A28" s="12">
        <f t="shared" si="0"/>
        <v>24</v>
      </c>
      <c r="B28" s="22" t="s">
        <v>1574</v>
      </c>
      <c r="C28" s="22" t="s">
        <v>3693</v>
      </c>
      <c r="D28" s="22" t="s">
        <v>67</v>
      </c>
      <c r="E28" s="22" t="s">
        <v>67</v>
      </c>
      <c r="F28" s="13" t="s">
        <v>293</v>
      </c>
      <c r="G28" s="13" t="s">
        <v>3796</v>
      </c>
      <c r="H28" s="14" t="s">
        <v>3797</v>
      </c>
      <c r="I28" s="13" t="s">
        <v>3798</v>
      </c>
      <c r="J28" s="83" t="s">
        <v>3799</v>
      </c>
      <c r="K28" s="16">
        <v>48</v>
      </c>
      <c r="L28" s="16">
        <v>16</v>
      </c>
      <c r="M28" s="165">
        <v>11</v>
      </c>
      <c r="N28" s="16">
        <v>48</v>
      </c>
      <c r="O28" s="16">
        <v>16</v>
      </c>
      <c r="P28" s="165">
        <v>11</v>
      </c>
      <c r="Q28" s="17">
        <v>43556</v>
      </c>
    </row>
    <row r="29" spans="1:17" s="21" customFormat="1" ht="34.15" customHeight="1" x14ac:dyDescent="0.15">
      <c r="A29" s="12">
        <f t="shared" si="0"/>
        <v>25</v>
      </c>
      <c r="B29" s="22" t="s">
        <v>1574</v>
      </c>
      <c r="C29" s="22" t="s">
        <v>3693</v>
      </c>
      <c r="D29" s="22" t="s">
        <v>67</v>
      </c>
      <c r="E29" s="22" t="s">
        <v>67</v>
      </c>
      <c r="F29" s="13" t="s">
        <v>3800</v>
      </c>
      <c r="G29" s="13" t="s">
        <v>3801</v>
      </c>
      <c r="H29" s="14" t="s">
        <v>3802</v>
      </c>
      <c r="I29" s="13" t="s">
        <v>3803</v>
      </c>
      <c r="J29" s="83" t="s">
        <v>3804</v>
      </c>
      <c r="K29" s="16">
        <v>168</v>
      </c>
      <c r="L29" s="16">
        <v>12</v>
      </c>
      <c r="M29" s="165">
        <v>30</v>
      </c>
      <c r="N29" s="16">
        <v>120</v>
      </c>
      <c r="O29" s="16">
        <v>45</v>
      </c>
      <c r="P29" s="165">
        <v>30</v>
      </c>
      <c r="Q29" s="17">
        <v>43556</v>
      </c>
    </row>
    <row r="30" spans="1:17" s="21" customFormat="1" ht="34.15" customHeight="1" x14ac:dyDescent="0.15">
      <c r="A30" s="12">
        <f t="shared" si="0"/>
        <v>26</v>
      </c>
      <c r="B30" s="22" t="s">
        <v>1574</v>
      </c>
      <c r="C30" s="83" t="s">
        <v>3693</v>
      </c>
      <c r="D30" s="22" t="s">
        <v>67</v>
      </c>
      <c r="E30" s="22" t="s">
        <v>67</v>
      </c>
      <c r="F30" s="13" t="s">
        <v>3805</v>
      </c>
      <c r="G30" s="13" t="s">
        <v>3806</v>
      </c>
      <c r="H30" s="14" t="s">
        <v>3807</v>
      </c>
      <c r="I30" s="13" t="s">
        <v>3808</v>
      </c>
      <c r="J30" s="83" t="s">
        <v>3809</v>
      </c>
      <c r="K30" s="16">
        <v>42</v>
      </c>
      <c r="L30" s="16">
        <v>6</v>
      </c>
      <c r="M30" s="16">
        <v>22</v>
      </c>
      <c r="N30" s="16">
        <v>42</v>
      </c>
      <c r="O30" s="16">
        <v>6</v>
      </c>
      <c r="P30" s="16">
        <v>22</v>
      </c>
      <c r="Q30" s="188">
        <v>43922</v>
      </c>
    </row>
    <row r="31" spans="1:17" s="21" customFormat="1" ht="34.15" customHeight="1" x14ac:dyDescent="0.15">
      <c r="A31" s="12">
        <f t="shared" si="0"/>
        <v>27</v>
      </c>
      <c r="B31" s="22" t="s">
        <v>1574</v>
      </c>
      <c r="C31" s="83" t="s">
        <v>3693</v>
      </c>
      <c r="D31" s="22" t="s">
        <v>69</v>
      </c>
      <c r="E31" s="22" t="s">
        <v>69</v>
      </c>
      <c r="F31" s="13" t="s">
        <v>3810</v>
      </c>
      <c r="G31" s="13" t="s">
        <v>3811</v>
      </c>
      <c r="H31" s="14" t="s">
        <v>3812</v>
      </c>
      <c r="I31" s="13" t="s">
        <v>3813</v>
      </c>
      <c r="J31" s="83" t="s">
        <v>3814</v>
      </c>
      <c r="K31" s="16">
        <v>6</v>
      </c>
      <c r="L31" s="16">
        <v>48</v>
      </c>
      <c r="M31" s="16">
        <v>36</v>
      </c>
      <c r="N31" s="189">
        <v>10</v>
      </c>
      <c r="O31" s="189">
        <v>45</v>
      </c>
      <c r="P31" s="189">
        <v>35</v>
      </c>
      <c r="Q31" s="17">
        <v>44287</v>
      </c>
    </row>
    <row r="32" spans="1:17" s="21" customFormat="1" ht="34.15" customHeight="1" x14ac:dyDescent="0.15">
      <c r="A32" s="12">
        <f t="shared" si="0"/>
        <v>28</v>
      </c>
      <c r="B32" s="22" t="s">
        <v>1574</v>
      </c>
      <c r="C32" s="83" t="s">
        <v>3693</v>
      </c>
      <c r="D32" s="22" t="s">
        <v>69</v>
      </c>
      <c r="E32" s="22" t="s">
        <v>69</v>
      </c>
      <c r="F32" s="13" t="s">
        <v>3810</v>
      </c>
      <c r="G32" s="13" t="s">
        <v>3815</v>
      </c>
      <c r="H32" s="14" t="s">
        <v>3816</v>
      </c>
      <c r="I32" s="13" t="s">
        <v>3817</v>
      </c>
      <c r="J32" s="83" t="s">
        <v>3818</v>
      </c>
      <c r="K32" s="16">
        <v>6</v>
      </c>
      <c r="L32" s="16">
        <v>48</v>
      </c>
      <c r="M32" s="16">
        <v>36</v>
      </c>
      <c r="N32" s="189">
        <v>10</v>
      </c>
      <c r="O32" s="189">
        <v>30</v>
      </c>
      <c r="P32" s="189">
        <v>30</v>
      </c>
      <c r="Q32" s="17">
        <v>44287</v>
      </c>
    </row>
    <row r="33" spans="1:18" s="21" customFormat="1" ht="34.15" customHeight="1" x14ac:dyDescent="0.15">
      <c r="A33" s="12">
        <f t="shared" si="0"/>
        <v>29</v>
      </c>
      <c r="B33" s="22" t="s">
        <v>1574</v>
      </c>
      <c r="C33" s="83" t="s">
        <v>3693</v>
      </c>
      <c r="D33" s="22" t="s">
        <v>69</v>
      </c>
      <c r="E33" s="22" t="s">
        <v>69</v>
      </c>
      <c r="F33" s="13" t="s">
        <v>3810</v>
      </c>
      <c r="G33" s="13" t="s">
        <v>3819</v>
      </c>
      <c r="H33" s="14" t="s">
        <v>3820</v>
      </c>
      <c r="I33" s="13" t="s">
        <v>3821</v>
      </c>
      <c r="J33" s="83" t="s">
        <v>3822</v>
      </c>
      <c r="K33" s="16">
        <v>10</v>
      </c>
      <c r="L33" s="16">
        <v>65</v>
      </c>
      <c r="M33" s="16">
        <v>65</v>
      </c>
      <c r="N33" s="16">
        <v>10</v>
      </c>
      <c r="O33" s="189">
        <v>51</v>
      </c>
      <c r="P33" s="189">
        <v>39</v>
      </c>
      <c r="Q33" s="17">
        <v>44287</v>
      </c>
    </row>
    <row r="34" spans="1:18" s="21" customFormat="1" ht="34.15" customHeight="1" x14ac:dyDescent="0.15">
      <c r="A34" s="12">
        <f t="shared" si="0"/>
        <v>30</v>
      </c>
      <c r="B34" s="22" t="s">
        <v>1574</v>
      </c>
      <c r="C34" s="83" t="s">
        <v>3693</v>
      </c>
      <c r="D34" s="22" t="s">
        <v>69</v>
      </c>
      <c r="E34" s="22" t="s">
        <v>69</v>
      </c>
      <c r="F34" s="13" t="s">
        <v>3823</v>
      </c>
      <c r="G34" s="13" t="s">
        <v>3824</v>
      </c>
      <c r="H34" s="14" t="s">
        <v>3825</v>
      </c>
      <c r="I34" s="13" t="s">
        <v>3826</v>
      </c>
      <c r="J34" s="83" t="s">
        <v>3827</v>
      </c>
      <c r="K34" s="16">
        <v>15</v>
      </c>
      <c r="L34" s="16">
        <v>60</v>
      </c>
      <c r="M34" s="16">
        <v>35</v>
      </c>
      <c r="N34" s="16">
        <v>15</v>
      </c>
      <c r="O34" s="189">
        <v>41</v>
      </c>
      <c r="P34" s="189">
        <v>34</v>
      </c>
      <c r="Q34" s="17">
        <v>44287</v>
      </c>
    </row>
    <row r="35" spans="1:18" s="21" customFormat="1" ht="34.15" customHeight="1" x14ac:dyDescent="0.15">
      <c r="A35" s="12">
        <f t="shared" si="0"/>
        <v>31</v>
      </c>
      <c r="B35" s="22" t="s">
        <v>1574</v>
      </c>
      <c r="C35" s="83" t="s">
        <v>3693</v>
      </c>
      <c r="D35" s="22" t="s">
        <v>67</v>
      </c>
      <c r="E35" s="22" t="s">
        <v>67</v>
      </c>
      <c r="F35" s="13" t="s">
        <v>3828</v>
      </c>
      <c r="G35" s="13" t="s">
        <v>3829</v>
      </c>
      <c r="H35" s="14" t="s">
        <v>3812</v>
      </c>
      <c r="I35" s="13" t="s">
        <v>3830</v>
      </c>
      <c r="J35" s="83" t="s">
        <v>3831</v>
      </c>
      <c r="K35" s="16">
        <v>72</v>
      </c>
      <c r="L35" s="16">
        <v>18</v>
      </c>
      <c r="M35" s="16">
        <v>15</v>
      </c>
      <c r="N35" s="16">
        <v>65</v>
      </c>
      <c r="O35" s="16">
        <v>25</v>
      </c>
      <c r="P35" s="16">
        <v>15</v>
      </c>
      <c r="Q35" s="17">
        <v>44287</v>
      </c>
    </row>
    <row r="36" spans="1:18" s="21" customFormat="1" ht="34.15" customHeight="1" x14ac:dyDescent="0.15">
      <c r="A36" s="12">
        <f t="shared" si="0"/>
        <v>32</v>
      </c>
      <c r="B36" s="22" t="s">
        <v>1574</v>
      </c>
      <c r="C36" s="190" t="s">
        <v>3693</v>
      </c>
      <c r="D36" s="191" t="s">
        <v>69</v>
      </c>
      <c r="E36" s="191" t="s">
        <v>69</v>
      </c>
      <c r="F36" s="13" t="s">
        <v>3736</v>
      </c>
      <c r="G36" s="13" t="s">
        <v>3832</v>
      </c>
      <c r="H36" s="14" t="s">
        <v>3833</v>
      </c>
      <c r="I36" s="13" t="s">
        <v>3834</v>
      </c>
      <c r="J36" s="83" t="s">
        <v>3835</v>
      </c>
      <c r="K36" s="16">
        <v>10</v>
      </c>
      <c r="L36" s="16">
        <v>40</v>
      </c>
      <c r="M36" s="165">
        <v>40</v>
      </c>
      <c r="N36" s="16">
        <v>10</v>
      </c>
      <c r="O36" s="16">
        <v>40</v>
      </c>
      <c r="P36" s="165">
        <v>40</v>
      </c>
      <c r="Q36" s="17">
        <v>42461</v>
      </c>
    </row>
    <row r="37" spans="1:18" s="21" customFormat="1" ht="34.15" customHeight="1" x14ac:dyDescent="0.15">
      <c r="A37" s="12">
        <f t="shared" si="0"/>
        <v>33</v>
      </c>
      <c r="B37" s="22" t="s">
        <v>1574</v>
      </c>
      <c r="C37" s="22" t="s">
        <v>3693</v>
      </c>
      <c r="D37" s="22" t="s">
        <v>69</v>
      </c>
      <c r="E37" s="22" t="s">
        <v>69</v>
      </c>
      <c r="F37" s="13" t="s">
        <v>3836</v>
      </c>
      <c r="G37" s="13" t="s">
        <v>3837</v>
      </c>
      <c r="H37" s="14" t="s">
        <v>3838</v>
      </c>
      <c r="I37" s="13" t="s">
        <v>3839</v>
      </c>
      <c r="J37" s="83" t="s">
        <v>3840</v>
      </c>
      <c r="K37" s="16">
        <v>15</v>
      </c>
      <c r="L37" s="16">
        <v>28</v>
      </c>
      <c r="M37" s="16">
        <v>32</v>
      </c>
      <c r="N37" s="16">
        <v>15</v>
      </c>
      <c r="O37" s="16">
        <v>28</v>
      </c>
      <c r="P37" s="16">
        <v>32</v>
      </c>
      <c r="Q37" s="17">
        <v>44652</v>
      </c>
    </row>
    <row r="38" spans="1:18" s="21" customFormat="1" ht="34.15" customHeight="1" x14ac:dyDescent="0.15">
      <c r="A38" s="12">
        <f t="shared" si="0"/>
        <v>34</v>
      </c>
      <c r="B38" s="22" t="s">
        <v>1574</v>
      </c>
      <c r="C38" s="22" t="s">
        <v>3693</v>
      </c>
      <c r="D38" s="22" t="s">
        <v>67</v>
      </c>
      <c r="E38" s="22" t="s">
        <v>67</v>
      </c>
      <c r="F38" s="13" t="s">
        <v>92</v>
      </c>
      <c r="G38" s="24" t="s">
        <v>3841</v>
      </c>
      <c r="H38" s="24" t="s">
        <v>3842</v>
      </c>
      <c r="I38" s="24" t="s">
        <v>3843</v>
      </c>
      <c r="J38" s="22" t="s">
        <v>3844</v>
      </c>
      <c r="K38" s="165">
        <v>99</v>
      </c>
      <c r="L38" s="165">
        <v>36</v>
      </c>
      <c r="M38" s="165">
        <v>30</v>
      </c>
      <c r="N38" s="176">
        <v>90</v>
      </c>
      <c r="O38" s="176">
        <v>45</v>
      </c>
      <c r="P38" s="165">
        <v>30</v>
      </c>
      <c r="Q38" s="17">
        <v>45017</v>
      </c>
    </row>
    <row r="39" spans="1:18" s="21" customFormat="1" ht="34.15" customHeight="1" x14ac:dyDescent="0.15">
      <c r="A39" s="12">
        <f t="shared" si="0"/>
        <v>35</v>
      </c>
      <c r="B39" s="22" t="s">
        <v>1575</v>
      </c>
      <c r="C39" s="83" t="s">
        <v>3693</v>
      </c>
      <c r="D39" s="22" t="s">
        <v>67</v>
      </c>
      <c r="E39" s="22" t="s">
        <v>67</v>
      </c>
      <c r="F39" s="13" t="s">
        <v>3845</v>
      </c>
      <c r="G39" s="13" t="s">
        <v>3846</v>
      </c>
      <c r="H39" s="14" t="s">
        <v>3847</v>
      </c>
      <c r="I39" s="13" t="s">
        <v>3848</v>
      </c>
      <c r="J39" s="83" t="s">
        <v>3849</v>
      </c>
      <c r="K39" s="16">
        <v>160</v>
      </c>
      <c r="L39" s="16">
        <v>16</v>
      </c>
      <c r="M39" s="16">
        <v>54</v>
      </c>
      <c r="N39" s="16">
        <v>150</v>
      </c>
      <c r="O39" s="16">
        <v>26</v>
      </c>
      <c r="P39" s="16">
        <v>54</v>
      </c>
      <c r="Q39" s="17">
        <v>39211</v>
      </c>
    </row>
    <row r="40" spans="1:18" s="21" customFormat="1" ht="34.15" customHeight="1" x14ac:dyDescent="0.15">
      <c r="A40" s="12">
        <f t="shared" si="0"/>
        <v>36</v>
      </c>
      <c r="B40" s="22" t="s">
        <v>1575</v>
      </c>
      <c r="C40" s="83" t="s">
        <v>3693</v>
      </c>
      <c r="D40" s="22" t="s">
        <v>67</v>
      </c>
      <c r="E40" s="22" t="s">
        <v>67</v>
      </c>
      <c r="F40" s="13" t="s">
        <v>3850</v>
      </c>
      <c r="G40" s="13" t="s">
        <v>3851</v>
      </c>
      <c r="H40" s="14" t="s">
        <v>3852</v>
      </c>
      <c r="I40" s="13" t="s">
        <v>3853</v>
      </c>
      <c r="J40" s="83" t="s">
        <v>3854</v>
      </c>
      <c r="K40" s="16">
        <v>160</v>
      </c>
      <c r="L40" s="16">
        <v>0</v>
      </c>
      <c r="M40" s="16">
        <v>0</v>
      </c>
      <c r="N40" s="16">
        <v>135</v>
      </c>
      <c r="O40" s="16">
        <v>7</v>
      </c>
      <c r="P40" s="16">
        <v>23</v>
      </c>
      <c r="Q40" s="17">
        <v>42339</v>
      </c>
    </row>
    <row r="41" spans="1:18" s="21" customFormat="1" ht="34.15" customHeight="1" x14ac:dyDescent="0.15">
      <c r="A41" s="12">
        <f t="shared" si="0"/>
        <v>37</v>
      </c>
      <c r="B41" s="22" t="s">
        <v>1575</v>
      </c>
      <c r="C41" s="83" t="s">
        <v>3693</v>
      </c>
      <c r="D41" s="22" t="s">
        <v>67</v>
      </c>
      <c r="E41" s="22" t="s">
        <v>67</v>
      </c>
      <c r="F41" s="13" t="s">
        <v>5839</v>
      </c>
      <c r="G41" s="13" t="s">
        <v>3855</v>
      </c>
      <c r="H41" s="14" t="s">
        <v>3856</v>
      </c>
      <c r="I41" s="13" t="s">
        <v>3857</v>
      </c>
      <c r="J41" s="146" t="s">
        <v>3858</v>
      </c>
      <c r="K41" s="16">
        <v>150</v>
      </c>
      <c r="L41" s="16">
        <v>0</v>
      </c>
      <c r="M41" s="16">
        <v>0</v>
      </c>
      <c r="N41" s="16">
        <v>105</v>
      </c>
      <c r="O41" s="16">
        <v>4</v>
      </c>
      <c r="P41" s="16">
        <v>6</v>
      </c>
      <c r="Q41" s="17">
        <v>43191</v>
      </c>
      <c r="R41" s="136"/>
    </row>
    <row r="42" spans="1:18" s="21" customFormat="1" ht="34.15" customHeight="1" x14ac:dyDescent="0.15">
      <c r="A42" s="12">
        <f t="shared" si="0"/>
        <v>38</v>
      </c>
      <c r="B42" s="22" t="s">
        <v>1575</v>
      </c>
      <c r="C42" s="83" t="s">
        <v>3693</v>
      </c>
      <c r="D42" s="22" t="s">
        <v>67</v>
      </c>
      <c r="E42" s="22" t="s">
        <v>67</v>
      </c>
      <c r="F42" s="24" t="s">
        <v>3859</v>
      </c>
      <c r="G42" s="24" t="s">
        <v>3860</v>
      </c>
      <c r="H42" s="14" t="s">
        <v>3797</v>
      </c>
      <c r="I42" s="24" t="s">
        <v>3861</v>
      </c>
      <c r="J42" s="22" t="s">
        <v>3862</v>
      </c>
      <c r="K42" s="23">
        <v>100</v>
      </c>
      <c r="L42" s="23"/>
      <c r="M42" s="23"/>
      <c r="N42" s="23">
        <v>45</v>
      </c>
      <c r="O42" s="23">
        <v>5</v>
      </c>
      <c r="P42" s="23">
        <v>5</v>
      </c>
      <c r="Q42" s="17">
        <v>43922</v>
      </c>
    </row>
    <row r="43" spans="1:18" s="21" customFormat="1" ht="34.15" customHeight="1" x14ac:dyDescent="0.15">
      <c r="A43" s="12">
        <f t="shared" si="0"/>
        <v>39</v>
      </c>
      <c r="B43" s="22" t="s">
        <v>1575</v>
      </c>
      <c r="C43" s="83" t="s">
        <v>3693</v>
      </c>
      <c r="D43" s="22" t="s">
        <v>67</v>
      </c>
      <c r="E43" s="22" t="s">
        <v>67</v>
      </c>
      <c r="F43" s="13" t="s">
        <v>3863</v>
      </c>
      <c r="G43" s="24" t="s">
        <v>3864</v>
      </c>
      <c r="H43" s="192" t="s">
        <v>3865</v>
      </c>
      <c r="I43" s="193" t="s">
        <v>3866</v>
      </c>
      <c r="J43" s="194" t="s">
        <v>3867</v>
      </c>
      <c r="K43" s="195">
        <v>130</v>
      </c>
      <c r="L43" s="23"/>
      <c r="M43" s="23"/>
      <c r="N43" s="23">
        <v>45</v>
      </c>
      <c r="O43" s="23">
        <v>5</v>
      </c>
      <c r="P43" s="23">
        <v>5</v>
      </c>
      <c r="Q43" s="17">
        <v>43922</v>
      </c>
    </row>
    <row r="44" spans="1:18" s="21" customFormat="1" ht="34.15" customHeight="1" x14ac:dyDescent="0.15">
      <c r="A44" s="12">
        <f t="shared" si="0"/>
        <v>40</v>
      </c>
      <c r="B44" s="22" t="s">
        <v>1575</v>
      </c>
      <c r="C44" s="23" t="s">
        <v>3693</v>
      </c>
      <c r="D44" s="22" t="s">
        <v>67</v>
      </c>
      <c r="E44" s="22" t="s">
        <v>67</v>
      </c>
      <c r="F44" s="24" t="s">
        <v>3868</v>
      </c>
      <c r="G44" s="24" t="s">
        <v>3869</v>
      </c>
      <c r="H44" s="23" t="s">
        <v>3802</v>
      </c>
      <c r="I44" s="24" t="s">
        <v>3870</v>
      </c>
      <c r="J44" s="22" t="s">
        <v>3871</v>
      </c>
      <c r="K44" s="23">
        <v>245</v>
      </c>
      <c r="L44" s="23"/>
      <c r="M44" s="23"/>
      <c r="N44" s="23">
        <v>150</v>
      </c>
      <c r="O44" s="23">
        <v>20</v>
      </c>
      <c r="P44" s="23">
        <v>8</v>
      </c>
      <c r="Q44" s="167">
        <v>45017</v>
      </c>
    </row>
    <row r="45" spans="1:18" s="21" customFormat="1" ht="34.15" customHeight="1" x14ac:dyDescent="0.15">
      <c r="A45" s="12">
        <f t="shared" si="0"/>
        <v>41</v>
      </c>
      <c r="B45" s="22" t="s">
        <v>1576</v>
      </c>
      <c r="C45" s="83" t="s">
        <v>3693</v>
      </c>
      <c r="D45" s="196" t="s">
        <v>68</v>
      </c>
      <c r="E45" s="196" t="s">
        <v>68</v>
      </c>
      <c r="F45" s="24" t="s">
        <v>3872</v>
      </c>
      <c r="G45" s="24" t="s">
        <v>3873</v>
      </c>
      <c r="H45" s="24" t="s">
        <v>3874</v>
      </c>
      <c r="I45" s="24" t="s">
        <v>3875</v>
      </c>
      <c r="J45" s="22" t="s">
        <v>3876</v>
      </c>
      <c r="K45" s="172">
        <v>15</v>
      </c>
      <c r="L45" s="172">
        <v>30</v>
      </c>
      <c r="M45" s="172">
        <v>15</v>
      </c>
      <c r="N45" s="165">
        <v>15</v>
      </c>
      <c r="O45" s="165">
        <v>30</v>
      </c>
      <c r="P45" s="165">
        <v>15</v>
      </c>
      <c r="Q45" s="17">
        <v>40269</v>
      </c>
    </row>
    <row r="46" spans="1:18" s="21" customFormat="1" ht="34.15" customHeight="1" x14ac:dyDescent="0.15">
      <c r="A46" s="12">
        <f t="shared" si="0"/>
        <v>42</v>
      </c>
      <c r="B46" s="22" t="s">
        <v>1576</v>
      </c>
      <c r="C46" s="83" t="s">
        <v>3693</v>
      </c>
      <c r="D46" s="22" t="s">
        <v>69</v>
      </c>
      <c r="E46" s="22" t="s">
        <v>69</v>
      </c>
      <c r="F46" s="13" t="s">
        <v>3877</v>
      </c>
      <c r="G46" s="13" t="s">
        <v>3878</v>
      </c>
      <c r="H46" s="14" t="s">
        <v>3802</v>
      </c>
      <c r="I46" s="13" t="s">
        <v>3879</v>
      </c>
      <c r="J46" s="83" t="s">
        <v>3880</v>
      </c>
      <c r="K46" s="16">
        <v>15</v>
      </c>
      <c r="L46" s="16">
        <v>52</v>
      </c>
      <c r="M46" s="16">
        <v>38</v>
      </c>
      <c r="N46" s="16">
        <v>15</v>
      </c>
      <c r="O46" s="16">
        <v>52</v>
      </c>
      <c r="P46" s="16">
        <v>38</v>
      </c>
      <c r="Q46" s="17">
        <v>42461</v>
      </c>
    </row>
    <row r="47" spans="1:18" s="21" customFormat="1" ht="34.15" customHeight="1" x14ac:dyDescent="0.15">
      <c r="A47" s="12">
        <f t="shared" si="0"/>
        <v>43</v>
      </c>
      <c r="B47" s="22" t="s">
        <v>1576</v>
      </c>
      <c r="C47" s="83" t="s">
        <v>3693</v>
      </c>
      <c r="D47" s="22" t="s">
        <v>69</v>
      </c>
      <c r="E47" s="22" t="s">
        <v>69</v>
      </c>
      <c r="F47" s="13" t="s">
        <v>3881</v>
      </c>
      <c r="G47" s="13" t="s">
        <v>3882</v>
      </c>
      <c r="H47" s="14" t="s">
        <v>3883</v>
      </c>
      <c r="I47" s="13" t="s">
        <v>3884</v>
      </c>
      <c r="J47" s="83" t="s">
        <v>3885</v>
      </c>
      <c r="K47" s="16">
        <v>15</v>
      </c>
      <c r="L47" s="16">
        <v>63</v>
      </c>
      <c r="M47" s="16">
        <v>37</v>
      </c>
      <c r="N47" s="16">
        <v>15</v>
      </c>
      <c r="O47" s="16">
        <v>54</v>
      </c>
      <c r="P47" s="16">
        <v>46</v>
      </c>
      <c r="Q47" s="17">
        <v>42461</v>
      </c>
    </row>
    <row r="48" spans="1:18" s="21" customFormat="1" ht="34.15" customHeight="1" x14ac:dyDescent="0.15">
      <c r="A48" s="12">
        <f t="shared" si="0"/>
        <v>44</v>
      </c>
      <c r="B48" s="22" t="s">
        <v>1576</v>
      </c>
      <c r="C48" s="83" t="s">
        <v>3693</v>
      </c>
      <c r="D48" s="22" t="s">
        <v>69</v>
      </c>
      <c r="E48" s="22" t="s">
        <v>69</v>
      </c>
      <c r="F48" s="13" t="s">
        <v>3881</v>
      </c>
      <c r="G48" s="13" t="s">
        <v>3886</v>
      </c>
      <c r="H48" s="14" t="s">
        <v>3887</v>
      </c>
      <c r="I48" s="13" t="s">
        <v>3888</v>
      </c>
      <c r="J48" s="83" t="s">
        <v>3889</v>
      </c>
      <c r="K48" s="16">
        <v>15</v>
      </c>
      <c r="L48" s="16">
        <v>69</v>
      </c>
      <c r="M48" s="16">
        <v>51</v>
      </c>
      <c r="N48" s="16">
        <v>15</v>
      </c>
      <c r="O48" s="16">
        <v>51</v>
      </c>
      <c r="P48" s="16">
        <v>39</v>
      </c>
      <c r="Q48" s="17">
        <v>42461</v>
      </c>
    </row>
    <row r="49" spans="1:18" s="21" customFormat="1" ht="34.15" customHeight="1" x14ac:dyDescent="0.15">
      <c r="A49" s="12">
        <f t="shared" si="0"/>
        <v>45</v>
      </c>
      <c r="B49" s="22" t="s">
        <v>1576</v>
      </c>
      <c r="C49" s="83" t="s">
        <v>3693</v>
      </c>
      <c r="D49" s="22" t="s">
        <v>69</v>
      </c>
      <c r="E49" s="22" t="s">
        <v>69</v>
      </c>
      <c r="F49" s="13" t="s">
        <v>3881</v>
      </c>
      <c r="G49" s="13" t="s">
        <v>3890</v>
      </c>
      <c r="H49" s="14" t="s">
        <v>3891</v>
      </c>
      <c r="I49" s="13" t="s">
        <v>3892</v>
      </c>
      <c r="J49" s="83" t="s">
        <v>3893</v>
      </c>
      <c r="K49" s="16">
        <v>15</v>
      </c>
      <c r="L49" s="16">
        <v>68</v>
      </c>
      <c r="M49" s="16">
        <v>52</v>
      </c>
      <c r="N49" s="16">
        <v>15</v>
      </c>
      <c r="O49" s="16">
        <v>45</v>
      </c>
      <c r="P49" s="16">
        <v>45</v>
      </c>
      <c r="Q49" s="17">
        <v>42461</v>
      </c>
    </row>
    <row r="50" spans="1:18" s="21" customFormat="1" ht="34.15" customHeight="1" x14ac:dyDescent="0.15">
      <c r="A50" s="12">
        <f t="shared" si="0"/>
        <v>46</v>
      </c>
      <c r="B50" s="22" t="s">
        <v>1576</v>
      </c>
      <c r="C50" s="83" t="s">
        <v>3693</v>
      </c>
      <c r="D50" s="22" t="s">
        <v>69</v>
      </c>
      <c r="E50" s="22" t="s">
        <v>69</v>
      </c>
      <c r="F50" s="13" t="s">
        <v>3823</v>
      </c>
      <c r="G50" s="13" t="s">
        <v>3894</v>
      </c>
      <c r="H50" s="14" t="s">
        <v>3895</v>
      </c>
      <c r="I50" s="13" t="s">
        <v>3896</v>
      </c>
      <c r="J50" s="83" t="s">
        <v>3897</v>
      </c>
      <c r="K50" s="16">
        <v>14</v>
      </c>
      <c r="L50" s="16">
        <v>14</v>
      </c>
      <c r="M50" s="16">
        <v>32</v>
      </c>
      <c r="N50" s="16">
        <v>15</v>
      </c>
      <c r="O50" s="16">
        <v>21</v>
      </c>
      <c r="P50" s="16">
        <v>24</v>
      </c>
      <c r="Q50" s="17">
        <v>42461</v>
      </c>
    </row>
    <row r="51" spans="1:18" s="21" customFormat="1" ht="34.15" customHeight="1" x14ac:dyDescent="0.15">
      <c r="A51" s="12">
        <f t="shared" si="0"/>
        <v>47</v>
      </c>
      <c r="B51" s="22" t="s">
        <v>1576</v>
      </c>
      <c r="C51" s="83" t="s">
        <v>3693</v>
      </c>
      <c r="D51" s="22" t="s">
        <v>171</v>
      </c>
      <c r="E51" s="22" t="s">
        <v>171</v>
      </c>
      <c r="F51" s="13" t="s">
        <v>3898</v>
      </c>
      <c r="G51" s="13" t="s">
        <v>3899</v>
      </c>
      <c r="H51" s="14" t="s">
        <v>3900</v>
      </c>
      <c r="I51" s="13" t="s">
        <v>3901</v>
      </c>
      <c r="J51" s="83" t="s">
        <v>3902</v>
      </c>
      <c r="K51" s="16">
        <v>10</v>
      </c>
      <c r="L51" s="16">
        <v>30</v>
      </c>
      <c r="M51" s="16">
        <v>20</v>
      </c>
      <c r="N51" s="16">
        <v>10</v>
      </c>
      <c r="O51" s="16">
        <v>30</v>
      </c>
      <c r="P51" s="16">
        <v>20</v>
      </c>
      <c r="Q51" s="17">
        <v>42826</v>
      </c>
    </row>
    <row r="52" spans="1:18" s="21" customFormat="1" ht="34.15" customHeight="1" x14ac:dyDescent="0.15">
      <c r="A52" s="12">
        <f t="shared" si="0"/>
        <v>48</v>
      </c>
      <c r="B52" s="22" t="s">
        <v>1576</v>
      </c>
      <c r="C52" s="83" t="s">
        <v>3693</v>
      </c>
      <c r="D52" s="22" t="s">
        <v>172</v>
      </c>
      <c r="E52" s="22" t="s">
        <v>172</v>
      </c>
      <c r="F52" s="13" t="s">
        <v>3903</v>
      </c>
      <c r="G52" s="13" t="s">
        <v>3904</v>
      </c>
      <c r="H52" s="14" t="s">
        <v>3905</v>
      </c>
      <c r="I52" s="13" t="s">
        <v>3906</v>
      </c>
      <c r="J52" s="83" t="s">
        <v>3907</v>
      </c>
      <c r="K52" s="16">
        <v>15</v>
      </c>
      <c r="L52" s="16">
        <v>40</v>
      </c>
      <c r="M52" s="16">
        <v>40</v>
      </c>
      <c r="N52" s="16">
        <v>15</v>
      </c>
      <c r="O52" s="16">
        <v>40</v>
      </c>
      <c r="P52" s="16">
        <v>40</v>
      </c>
      <c r="Q52" s="17">
        <v>42826</v>
      </c>
      <c r="R52" s="197"/>
    </row>
    <row r="53" spans="1:18" s="21" customFormat="1" ht="34.15" customHeight="1" x14ac:dyDescent="0.15">
      <c r="A53" s="12">
        <f t="shared" si="0"/>
        <v>49</v>
      </c>
      <c r="B53" s="22" t="s">
        <v>1576</v>
      </c>
      <c r="C53" s="83" t="s">
        <v>3693</v>
      </c>
      <c r="D53" s="22" t="s">
        <v>172</v>
      </c>
      <c r="E53" s="22" t="s">
        <v>172</v>
      </c>
      <c r="F53" s="13" t="s">
        <v>3903</v>
      </c>
      <c r="G53" s="13" t="s">
        <v>3908</v>
      </c>
      <c r="H53" s="14" t="s">
        <v>3909</v>
      </c>
      <c r="I53" s="13" t="s">
        <v>3910</v>
      </c>
      <c r="J53" s="83" t="s">
        <v>3911</v>
      </c>
      <c r="K53" s="16">
        <v>15</v>
      </c>
      <c r="L53" s="16">
        <v>44</v>
      </c>
      <c r="M53" s="16">
        <v>36</v>
      </c>
      <c r="N53" s="16">
        <v>15</v>
      </c>
      <c r="O53" s="16">
        <v>34</v>
      </c>
      <c r="P53" s="16">
        <v>36</v>
      </c>
      <c r="Q53" s="17">
        <v>42826</v>
      </c>
    </row>
    <row r="54" spans="1:18" s="21" customFormat="1" ht="34.15" customHeight="1" x14ac:dyDescent="0.15">
      <c r="A54" s="12">
        <f t="shared" si="0"/>
        <v>50</v>
      </c>
      <c r="B54" s="22" t="s">
        <v>1576</v>
      </c>
      <c r="C54" s="83" t="s">
        <v>3693</v>
      </c>
      <c r="D54" s="22" t="s">
        <v>172</v>
      </c>
      <c r="E54" s="22" t="s">
        <v>172</v>
      </c>
      <c r="F54" s="13" t="s">
        <v>3912</v>
      </c>
      <c r="G54" s="13" t="s">
        <v>3913</v>
      </c>
      <c r="H54" s="14" t="s">
        <v>3914</v>
      </c>
      <c r="I54" s="13" t="s">
        <v>3915</v>
      </c>
      <c r="J54" s="83" t="s">
        <v>3916</v>
      </c>
      <c r="K54" s="16">
        <v>15</v>
      </c>
      <c r="L54" s="16">
        <v>50</v>
      </c>
      <c r="M54" s="16">
        <v>40</v>
      </c>
      <c r="N54" s="16">
        <v>15</v>
      </c>
      <c r="O54" s="16">
        <v>42</v>
      </c>
      <c r="P54" s="16">
        <v>38</v>
      </c>
      <c r="Q54" s="17">
        <v>42826</v>
      </c>
    </row>
    <row r="55" spans="1:18" s="21" customFormat="1" ht="34.15" customHeight="1" x14ac:dyDescent="0.15">
      <c r="A55" s="12">
        <f t="shared" si="0"/>
        <v>51</v>
      </c>
      <c r="B55" s="22" t="s">
        <v>1576</v>
      </c>
      <c r="C55" s="83" t="s">
        <v>3693</v>
      </c>
      <c r="D55" s="83" t="s">
        <v>3917</v>
      </c>
      <c r="E55" s="83" t="s">
        <v>3917</v>
      </c>
      <c r="F55" s="13" t="s">
        <v>245</v>
      </c>
      <c r="G55" s="13" t="s">
        <v>3918</v>
      </c>
      <c r="H55" s="14" t="s">
        <v>3919</v>
      </c>
      <c r="I55" s="13" t="s">
        <v>3920</v>
      </c>
      <c r="J55" s="83" t="s">
        <v>3921</v>
      </c>
      <c r="K55" s="16">
        <v>6</v>
      </c>
      <c r="L55" s="16">
        <v>57</v>
      </c>
      <c r="M55" s="16">
        <v>33</v>
      </c>
      <c r="N55" s="16">
        <v>6</v>
      </c>
      <c r="O55" s="16">
        <v>57</v>
      </c>
      <c r="P55" s="16">
        <v>33</v>
      </c>
      <c r="Q55" s="17">
        <v>42826</v>
      </c>
    </row>
    <row r="56" spans="1:18" s="21" customFormat="1" ht="34.15" customHeight="1" x14ac:dyDescent="0.15">
      <c r="A56" s="12">
        <f t="shared" si="0"/>
        <v>52</v>
      </c>
      <c r="B56" s="22" t="s">
        <v>1576</v>
      </c>
      <c r="C56" s="83" t="s">
        <v>3693</v>
      </c>
      <c r="D56" s="22" t="s">
        <v>172</v>
      </c>
      <c r="E56" s="22" t="s">
        <v>172</v>
      </c>
      <c r="F56" s="13" t="s">
        <v>3922</v>
      </c>
      <c r="G56" s="13" t="s">
        <v>3923</v>
      </c>
      <c r="H56" s="14" t="s">
        <v>3924</v>
      </c>
      <c r="I56" s="13" t="s">
        <v>3925</v>
      </c>
      <c r="J56" s="83" t="s">
        <v>3926</v>
      </c>
      <c r="K56" s="16">
        <v>15</v>
      </c>
      <c r="L56" s="16">
        <v>37</v>
      </c>
      <c r="M56" s="16">
        <v>23</v>
      </c>
      <c r="N56" s="16">
        <v>15</v>
      </c>
      <c r="O56" s="16">
        <v>21</v>
      </c>
      <c r="P56" s="16">
        <v>19</v>
      </c>
      <c r="Q56" s="17">
        <v>42826</v>
      </c>
    </row>
    <row r="57" spans="1:18" s="21" customFormat="1" ht="34.15" customHeight="1" x14ac:dyDescent="0.15">
      <c r="A57" s="12">
        <f t="shared" si="0"/>
        <v>53</v>
      </c>
      <c r="B57" s="22" t="s">
        <v>1576</v>
      </c>
      <c r="C57" s="83" t="s">
        <v>3693</v>
      </c>
      <c r="D57" s="22" t="s">
        <v>1212</v>
      </c>
      <c r="E57" s="22" t="s">
        <v>1212</v>
      </c>
      <c r="F57" s="13" t="s">
        <v>3927</v>
      </c>
      <c r="G57" s="13" t="s">
        <v>3928</v>
      </c>
      <c r="H57" s="14" t="s">
        <v>3750</v>
      </c>
      <c r="I57" s="13" t="s">
        <v>3929</v>
      </c>
      <c r="J57" s="146" t="s">
        <v>3930</v>
      </c>
      <c r="K57" s="16">
        <v>15</v>
      </c>
      <c r="L57" s="16">
        <v>25</v>
      </c>
      <c r="M57" s="16">
        <v>15</v>
      </c>
      <c r="N57" s="16">
        <v>15</v>
      </c>
      <c r="O57" s="16">
        <v>25</v>
      </c>
      <c r="P57" s="16">
        <v>15</v>
      </c>
      <c r="Q57" s="17">
        <v>43191</v>
      </c>
      <c r="R57" s="136"/>
    </row>
    <row r="58" spans="1:18" s="21" customFormat="1" ht="34.15" customHeight="1" x14ac:dyDescent="0.15">
      <c r="A58" s="12">
        <f t="shared" si="0"/>
        <v>54</v>
      </c>
      <c r="B58" s="22" t="s">
        <v>1576</v>
      </c>
      <c r="C58" s="83" t="s">
        <v>3693</v>
      </c>
      <c r="D58" s="22" t="s">
        <v>172</v>
      </c>
      <c r="E58" s="22" t="s">
        <v>172</v>
      </c>
      <c r="F58" s="13" t="s">
        <v>3931</v>
      </c>
      <c r="G58" s="13" t="s">
        <v>3932</v>
      </c>
      <c r="H58" s="14" t="s">
        <v>3719</v>
      </c>
      <c r="I58" s="13" t="s">
        <v>3933</v>
      </c>
      <c r="J58" s="146" t="s">
        <v>3934</v>
      </c>
      <c r="K58" s="16">
        <v>6</v>
      </c>
      <c r="L58" s="16">
        <v>42</v>
      </c>
      <c r="M58" s="16">
        <v>28</v>
      </c>
      <c r="N58" s="16">
        <v>6</v>
      </c>
      <c r="O58" s="16">
        <v>42</v>
      </c>
      <c r="P58" s="16">
        <v>28</v>
      </c>
      <c r="Q58" s="17">
        <v>43191</v>
      </c>
      <c r="R58" s="136"/>
    </row>
    <row r="59" spans="1:18" s="21" customFormat="1" ht="34.15" customHeight="1" x14ac:dyDescent="0.15">
      <c r="A59" s="12">
        <f t="shared" si="0"/>
        <v>55</v>
      </c>
      <c r="B59" s="22" t="s">
        <v>1576</v>
      </c>
      <c r="C59" s="83" t="s">
        <v>3693</v>
      </c>
      <c r="D59" s="22" t="s">
        <v>69</v>
      </c>
      <c r="E59" s="22" t="s">
        <v>69</v>
      </c>
      <c r="F59" s="13" t="s">
        <v>3935</v>
      </c>
      <c r="G59" s="13" t="s">
        <v>3936</v>
      </c>
      <c r="H59" s="14" t="s">
        <v>3802</v>
      </c>
      <c r="I59" s="13" t="s">
        <v>3937</v>
      </c>
      <c r="J59" s="146" t="s">
        <v>3938</v>
      </c>
      <c r="K59" s="16">
        <v>7</v>
      </c>
      <c r="L59" s="16">
        <v>51</v>
      </c>
      <c r="M59" s="16">
        <v>29</v>
      </c>
      <c r="N59" s="16">
        <v>7</v>
      </c>
      <c r="O59" s="189">
        <v>39</v>
      </c>
      <c r="P59" s="189">
        <v>21</v>
      </c>
      <c r="Q59" s="17">
        <v>43191</v>
      </c>
      <c r="R59" s="136"/>
    </row>
    <row r="60" spans="1:18" s="21" customFormat="1" ht="34.15" customHeight="1" x14ac:dyDescent="0.15">
      <c r="A60" s="12">
        <f t="shared" si="0"/>
        <v>56</v>
      </c>
      <c r="B60" s="22" t="s">
        <v>1576</v>
      </c>
      <c r="C60" s="83" t="s">
        <v>3693</v>
      </c>
      <c r="D60" s="22" t="s">
        <v>69</v>
      </c>
      <c r="E60" s="22" t="s">
        <v>69</v>
      </c>
      <c r="F60" s="13" t="s">
        <v>3935</v>
      </c>
      <c r="G60" s="13" t="s">
        <v>3939</v>
      </c>
      <c r="H60" s="14" t="s">
        <v>3940</v>
      </c>
      <c r="I60" s="13" t="s">
        <v>3941</v>
      </c>
      <c r="J60" s="146" t="s">
        <v>3942</v>
      </c>
      <c r="K60" s="16">
        <v>7</v>
      </c>
      <c r="L60" s="16">
        <v>30</v>
      </c>
      <c r="M60" s="16">
        <v>40</v>
      </c>
      <c r="N60" s="189">
        <v>15</v>
      </c>
      <c r="O60" s="189">
        <v>36</v>
      </c>
      <c r="P60" s="189">
        <v>34</v>
      </c>
      <c r="Q60" s="198">
        <v>43191</v>
      </c>
      <c r="R60" s="136"/>
    </row>
    <row r="61" spans="1:18" s="21" customFormat="1" ht="34.15" customHeight="1" x14ac:dyDescent="0.15">
      <c r="A61" s="12">
        <f t="shared" si="0"/>
        <v>57</v>
      </c>
      <c r="B61" s="22" t="s">
        <v>1576</v>
      </c>
      <c r="C61" s="83" t="s">
        <v>3693</v>
      </c>
      <c r="D61" s="22" t="s">
        <v>69</v>
      </c>
      <c r="E61" s="22" t="s">
        <v>69</v>
      </c>
      <c r="F61" s="13" t="s">
        <v>3943</v>
      </c>
      <c r="G61" s="13" t="s">
        <v>3944</v>
      </c>
      <c r="H61" s="14" t="s">
        <v>3945</v>
      </c>
      <c r="I61" s="13" t="s">
        <v>3946</v>
      </c>
      <c r="J61" s="146" t="s">
        <v>3947</v>
      </c>
      <c r="K61" s="16">
        <v>15</v>
      </c>
      <c r="L61" s="16">
        <v>24</v>
      </c>
      <c r="M61" s="16">
        <v>16</v>
      </c>
      <c r="N61" s="16">
        <v>15</v>
      </c>
      <c r="O61" s="189">
        <v>15</v>
      </c>
      <c r="P61" s="189">
        <v>15</v>
      </c>
      <c r="Q61" s="17">
        <v>43191</v>
      </c>
      <c r="R61" s="136"/>
    </row>
    <row r="62" spans="1:18" s="21" customFormat="1" ht="34.15" customHeight="1" x14ac:dyDescent="0.15">
      <c r="A62" s="12">
        <f t="shared" si="0"/>
        <v>58</v>
      </c>
      <c r="B62" s="22" t="s">
        <v>1576</v>
      </c>
      <c r="C62" s="83" t="s">
        <v>3693</v>
      </c>
      <c r="D62" s="22" t="s">
        <v>69</v>
      </c>
      <c r="E62" s="22" t="s">
        <v>69</v>
      </c>
      <c r="F62" s="13" t="s">
        <v>3948</v>
      </c>
      <c r="G62" s="13" t="s">
        <v>3949</v>
      </c>
      <c r="H62" s="14" t="s">
        <v>3950</v>
      </c>
      <c r="I62" s="13" t="s">
        <v>3951</v>
      </c>
      <c r="J62" s="146" t="s">
        <v>3952</v>
      </c>
      <c r="K62" s="16">
        <v>6</v>
      </c>
      <c r="L62" s="16">
        <v>30</v>
      </c>
      <c r="M62" s="16">
        <v>30</v>
      </c>
      <c r="N62" s="16">
        <v>6</v>
      </c>
      <c r="O62" s="16">
        <v>30</v>
      </c>
      <c r="P62" s="16">
        <v>30</v>
      </c>
      <c r="Q62" s="17">
        <v>44652</v>
      </c>
      <c r="R62" s="136"/>
    </row>
    <row r="63" spans="1:18" s="21" customFormat="1" ht="34.15" customHeight="1" x14ac:dyDescent="0.15">
      <c r="A63" s="12">
        <f>ROW()-4</f>
        <v>59</v>
      </c>
      <c r="B63" s="22" t="s">
        <v>1576</v>
      </c>
      <c r="C63" s="83" t="s">
        <v>3693</v>
      </c>
      <c r="D63" s="22" t="s">
        <v>69</v>
      </c>
      <c r="E63" s="22" t="s">
        <v>69</v>
      </c>
      <c r="F63" s="13" t="s">
        <v>3948</v>
      </c>
      <c r="G63" s="13" t="s">
        <v>3953</v>
      </c>
      <c r="H63" s="14" t="s">
        <v>3954</v>
      </c>
      <c r="I63" s="13" t="s">
        <v>3955</v>
      </c>
      <c r="J63" s="146" t="s">
        <v>3956</v>
      </c>
      <c r="K63" s="16">
        <v>6</v>
      </c>
      <c r="L63" s="16">
        <v>33</v>
      </c>
      <c r="M63" s="16">
        <v>27</v>
      </c>
      <c r="N63" s="16">
        <v>6</v>
      </c>
      <c r="O63" s="16">
        <v>33</v>
      </c>
      <c r="P63" s="16">
        <v>27</v>
      </c>
      <c r="Q63" s="17">
        <v>44652</v>
      </c>
    </row>
    <row r="64" spans="1:18" s="21" customFormat="1" ht="34.15" customHeight="1" x14ac:dyDescent="0.15">
      <c r="A64" s="199"/>
      <c r="B64" s="199"/>
      <c r="C64" s="200"/>
      <c r="D64" s="199"/>
      <c r="E64" s="199"/>
      <c r="F64" s="201"/>
      <c r="G64" s="201"/>
      <c r="H64" s="200"/>
      <c r="I64" s="201"/>
      <c r="J64" s="199"/>
      <c r="K64" s="200"/>
      <c r="L64" s="200"/>
      <c r="M64" s="200"/>
      <c r="N64" s="200"/>
      <c r="O64" s="200"/>
      <c r="P64" s="200"/>
      <c r="Q64" s="199"/>
    </row>
    <row r="66" spans="17:17" x14ac:dyDescent="0.15">
      <c r="Q66" s="185"/>
    </row>
    <row r="67" spans="17:17" x14ac:dyDescent="0.15">
      <c r="Q67" s="185"/>
    </row>
    <row r="68" spans="17:17" x14ac:dyDescent="0.15">
      <c r="Q68" s="185"/>
    </row>
    <row r="69" spans="17:17" x14ac:dyDescent="0.15">
      <c r="Q69" s="185"/>
    </row>
    <row r="70" spans="17:17" x14ac:dyDescent="0.15">
      <c r="Q70" s="185"/>
    </row>
  </sheetData>
  <autoFilter ref="A4:Q63"/>
  <mergeCells count="3">
    <mergeCell ref="K3:M3"/>
    <mergeCell ref="N3:P3"/>
    <mergeCell ref="K2:Q2"/>
  </mergeCells>
  <phoneticPr fontId="3"/>
  <printOptions horizontalCentered="1"/>
  <pageMargins left="0.19685039370078741" right="0.19685039370078741" top="0.39370078740157483" bottom="0.39370078740157483" header="0" footer="0"/>
  <pageSetup paperSize="9" scale="48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北海道</vt:lpstr>
      <vt:lpstr>札幌市</vt:lpstr>
      <vt:lpstr>旭川市</vt:lpstr>
      <vt:lpstr>函館市</vt:lpstr>
      <vt:lpstr>旭川市!Print_Area</vt:lpstr>
      <vt:lpstr>札幌市!Print_Area</vt:lpstr>
      <vt:lpstr>北海道!Print_Area</vt:lpstr>
      <vt:lpstr>旭川市!Print_Titles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hokkaido</cp:lastModifiedBy>
  <cp:lastPrinted>2024-06-04T05:14:44Z</cp:lastPrinted>
  <dcterms:created xsi:type="dcterms:W3CDTF">2007-05-31T05:27:26Z</dcterms:created>
  <dcterms:modified xsi:type="dcterms:W3CDTF">2024-07-10T00:59:15Z</dcterms:modified>
</cp:coreProperties>
</file>